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paulmn-my.sharepoint.com/personal/patrick_disselhorst_ci_stpaul_mn_us/Documents/Documents/4D/Recertifications/Recertification form/"/>
    </mc:Choice>
  </mc:AlternateContent>
  <xr:revisionPtr revIDLastSave="85" documentId="8_{056E37FD-0153-45C9-A7FC-190435F1FD56}" xr6:coauthVersionLast="47" xr6:coauthVersionMax="47" xr10:uidLastSave="{746D91EE-483E-4DE7-9454-956C6D5259F0}"/>
  <bookViews>
    <workbookView xWindow="-25125" yWindow="1185" windowWidth="23370" windowHeight="13110" xr2:uid="{00000000-000D-0000-FFFF-FFFF00000000}"/>
  </bookViews>
  <sheets>
    <sheet name="2023 4D ST PAUL RECERTIFICATION" sheetId="1" r:id="rId1"/>
  </sheets>
  <definedNames>
    <definedName name="_Hlk26799180" localSheetId="0">'2023 4D ST PAUL RECERTIFICATION'!#REF!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9" i="1" l="1"/>
  <c r="S49" i="1"/>
  <c r="S12" i="1"/>
  <c r="R15" i="1"/>
  <c r="R18" i="1"/>
  <c r="R12" i="1"/>
</calcChain>
</file>

<file path=xl/sharedStrings.xml><?xml version="1.0" encoding="utf-8"?>
<sst xmlns="http://schemas.openxmlformats.org/spreadsheetml/2006/main" count="66" uniqueCount="63">
  <si>
    <t>PLEASE SUBMIT ASAP</t>
  </si>
  <si>
    <t>THIS COMPLETED FORM MUST BE SUBMITTED TO THE CITY IN ORDER TO RETAIN THE 4D CLASSIFICATION AND TAX BENEFIT ON "LOW INCOME RENTAL" CLASSIFIED (LIRC) PROPERTIES.</t>
  </si>
  <si>
    <t>INSTRUCTIONS</t>
  </si>
  <si>
    <r>
      <rPr>
        <i/>
        <sz val="9"/>
        <color rgb="FF071D49"/>
        <rFont val="Red Hat Text Medium"/>
      </rPr>
      <t xml:space="preserve">DIRECT QUESTIONS TO </t>
    </r>
    <r>
      <rPr>
        <i/>
        <u/>
        <sz val="9"/>
        <color rgb="FF071D49"/>
        <rFont val="Red Hat Text Medium"/>
      </rPr>
      <t>4D@STPAUL.GOV</t>
    </r>
    <r>
      <rPr>
        <b/>
        <i/>
        <sz val="9"/>
        <color rgb="FF071D49"/>
        <rFont val="Red Hat Text Medium"/>
      </rPr>
      <t xml:space="preserve"> </t>
    </r>
    <r>
      <rPr>
        <i/>
        <sz val="9"/>
        <color rgb="FF071D49"/>
        <rFont val="Red Hat Text Medium"/>
      </rPr>
      <t xml:space="preserve">OR </t>
    </r>
    <r>
      <rPr>
        <i/>
        <u/>
        <sz val="9"/>
        <color rgb="FF071D49"/>
        <rFont val="Red Hat Text Medium"/>
      </rPr>
      <t>651-266-6647</t>
    </r>
  </si>
  <si>
    <t>SUBMISSION</t>
  </si>
  <si>
    <r>
      <t xml:space="preserve"> EMAIL:     </t>
    </r>
    <r>
      <rPr>
        <sz val="10"/>
        <color rgb="FF071D49"/>
        <rFont val="Red Hat Text Medium"/>
      </rPr>
      <t>4D@STPAUL.GOV</t>
    </r>
  </si>
  <si>
    <r>
      <t xml:space="preserve">OR MAIL:     </t>
    </r>
    <r>
      <rPr>
        <sz val="10"/>
        <rFont val="Red Hat Text Medium"/>
      </rPr>
      <t>25 W 4TH ST, SUITE 1100; SAINT PAUL, MN 55102</t>
    </r>
  </si>
  <si>
    <t>4D UNIT &amp; AFFORDABILITY COMMITMENTS:</t>
  </si>
  <si>
    <t>TOTAL UNITS:</t>
  </si>
  <si>
    <t>CURRENT REPORTING YEAR:</t>
  </si>
  <si>
    <t>ORIGINAL ENROLLMENT YEAR:</t>
  </si>
  <si>
    <t># 4D UNITS:</t>
  </si>
  <si>
    <t>4D PROPERTY STREET ADDRESS:</t>
  </si>
  <si>
    <t># 4D UNITS AT 50%AMI:</t>
  </si>
  <si>
    <t># 4D UNITS AT 60%AMI:</t>
  </si>
  <si>
    <t>PARCEL ID NUMBER:</t>
  </si>
  <si>
    <t>1 Person</t>
  </si>
  <si>
    <t>2 People</t>
  </si>
  <si>
    <t>3 People</t>
  </si>
  <si>
    <t>4 People</t>
  </si>
  <si>
    <t>5 People</t>
  </si>
  <si>
    <t>PROPERTY OWNER(S):</t>
  </si>
  <si>
    <t>50%AMI</t>
  </si>
  <si>
    <t>60%AMI</t>
  </si>
  <si>
    <r>
      <t xml:space="preserve">[†] Tenants in 4d Units must be income-qualified </t>
    </r>
    <r>
      <rPr>
        <u/>
        <sz val="7"/>
        <color theme="1"/>
        <rFont val="Open Sans SemiBold"/>
        <family val="2"/>
      </rPr>
      <t>at initial occupancy only</t>
    </r>
    <r>
      <rPr>
        <sz val="7"/>
        <color theme="1"/>
        <rFont val="Open Sans SemiBold"/>
        <family val="2"/>
      </rPr>
      <t xml:space="preserve">. </t>
    </r>
  </si>
  <si>
    <r>
      <t xml:space="preserve">AGENT/MANAGER(S):  </t>
    </r>
    <r>
      <rPr>
        <i/>
        <sz val="10"/>
        <rFont val="Red Hat Text"/>
      </rPr>
      <t>(IF SEPARATE FROM OWNER)</t>
    </r>
  </si>
  <si>
    <r>
      <rPr>
        <i/>
        <sz val="7"/>
        <color theme="1"/>
        <rFont val="Red Hat Text"/>
      </rPr>
      <t>(STUDIO)</t>
    </r>
    <r>
      <rPr>
        <b/>
        <sz val="7"/>
        <color theme="1"/>
        <rFont val="Red Hat Text"/>
      </rPr>
      <t xml:space="preserve"> </t>
    </r>
    <r>
      <rPr>
        <b/>
        <sz val="10.5"/>
        <color theme="1"/>
        <rFont val="Red Hat Text"/>
      </rPr>
      <t>0BR</t>
    </r>
    <r>
      <rPr>
        <sz val="10.5"/>
        <color theme="1"/>
        <rFont val="Red Hat Text"/>
      </rPr>
      <t xml:space="preserve"> </t>
    </r>
  </si>
  <si>
    <t>1BR</t>
  </si>
  <si>
    <t>2BR</t>
  </si>
  <si>
    <t>3BR</t>
  </si>
  <si>
    <t>4BR</t>
  </si>
  <si>
    <r>
      <t xml:space="preserve">[‡] 4d Rent Limits apply to the combined base monthly rent </t>
    </r>
    <r>
      <rPr>
        <u/>
        <sz val="7"/>
        <color theme="1"/>
        <rFont val="Open Sans SemiBold"/>
        <family val="2"/>
      </rPr>
      <t>plus tenant-paid Utilities Allowances</t>
    </r>
    <r>
      <rPr>
        <sz val="7"/>
        <color theme="1"/>
        <rFont val="Open Sans SemiBold"/>
        <family val="2"/>
      </rPr>
      <t>.</t>
    </r>
  </si>
  <si>
    <t>CONTACT EMAIL:</t>
  </si>
  <si>
    <t>CONTACT PHONE:</t>
  </si>
  <si>
    <t>MAILING ADDRESS:</t>
  </si>
  <si>
    <t>By initialing below, the above-listed Property Owner, or Owner's authorized Agent, certifies that:</t>
  </si>
  <si>
    <t xml:space="preserve"> INITIAL
 HERE</t>
  </si>
  <si>
    <t>all vacant rental housing units at the above property are affirmatively marketed on HousingLink.org, at: www.housinglink.org/List/ListWithHousingLink</t>
  </si>
  <si>
    <t>all information provided herein is true to the best of their knowledge, and is verifiable according to documentation kept in the owner's record.</t>
  </si>
  <si>
    <t>*Above "Utilities Allowances" for any utilities paid by tenants must be added to their base monthly rent, which together cannot exceed the 4d Maximum Rent Limit.</t>
  </si>
  <si>
    <r>
      <t xml:space="preserve">UNIT/RENTAL INFORMATION
</t>
    </r>
    <r>
      <rPr>
        <i/>
        <sz val="9"/>
        <color theme="1"/>
        <rFont val="Red Hat Text"/>
      </rPr>
      <t>AS OF PREVIOUS TAX YEAR</t>
    </r>
  </si>
  <si>
    <t>TURN
OVER
?</t>
  </si>
  <si>
    <r>
      <t xml:space="preserve">INCOME QUALIFICATION
</t>
    </r>
    <r>
      <rPr>
        <i/>
        <sz val="9"/>
        <color theme="1"/>
        <rFont val="Red Hat Text"/>
      </rPr>
      <t>ALL UNITS - NEW TENANTS ONLY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</si>
  <si>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UNIT #
</t>
    </r>
    <r>
      <rPr>
        <i/>
        <sz val="7"/>
        <color theme="1"/>
        <rFont val="Red Hat Text"/>
      </rPr>
      <t>INCLUDE ALL UNITS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</si>
  <si>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># OF 
BED
ROOMS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</si>
  <si>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IS THIS A 4D
UNIT?
</t>
    </r>
    <r>
      <rPr>
        <i/>
        <sz val="8"/>
        <color theme="1"/>
        <rFont val="Red Hat Text"/>
      </rPr>
      <t xml:space="preserve">
</t>
    </r>
    <r>
      <rPr>
        <i/>
        <sz val="7"/>
        <color theme="1"/>
        <rFont val="Red Hat Text"/>
      </rPr>
      <t>YES or NO</t>
    </r>
  </si>
  <si>
    <r>
      <rPr>
        <b/>
        <sz val="2"/>
        <color theme="1"/>
        <rFont val="Red Hat Text"/>
      </rPr>
      <t xml:space="preserve">
</t>
    </r>
    <r>
      <rPr>
        <i/>
        <sz val="8"/>
        <color theme="1"/>
        <rFont val="Red Hat Text"/>
      </rPr>
      <t>(IF 4D UNIT)</t>
    </r>
    <r>
      <rPr>
        <b/>
        <sz val="8"/>
        <color theme="1"/>
        <rFont val="Red Hat Text"/>
      </rPr>
      <t xml:space="preserve">
RESERVED
AT
50% or 60% AMI
</t>
    </r>
    <r>
      <rPr>
        <i/>
        <sz val="7"/>
        <color theme="1"/>
        <rFont val="Red Hat Text"/>
      </rPr>
      <t>50% or 60%
or N/A</t>
    </r>
  </si>
  <si>
    <r>
      <rPr>
        <b/>
        <sz val="2"/>
        <color theme="1"/>
        <rFont val="Red Hat Text"/>
      </rPr>
      <t xml:space="preserve">
</t>
    </r>
    <r>
      <rPr>
        <i/>
        <sz val="8"/>
        <color theme="1"/>
        <rFont val="Red Hat Text"/>
      </rPr>
      <t>(IF 4D UNIT)</t>
    </r>
    <r>
      <rPr>
        <b/>
        <sz val="8"/>
        <color theme="1"/>
        <rFont val="Red Hat Text"/>
      </rPr>
      <t xml:space="preserve">
MAXIMUM GROSS RENT
</t>
    </r>
    <r>
      <rPr>
        <i/>
        <sz val="7"/>
        <color theme="1"/>
        <rFont val="Red Hat Text"/>
      </rPr>
      <t>SEE MAX RENT LIMIT TABLE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</si>
  <si>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% INCREASE
IN RENT
</t>
    </r>
    <r>
      <rPr>
        <i/>
        <sz val="7"/>
        <color theme="1"/>
        <rFont val="Red Hat Text"/>
      </rPr>
      <t>CANNOT
EXCEED 3%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</si>
  <si>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>MOVE IN
DATE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</si>
  <si>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HOUSE
HOLD
SIZE
</t>
    </r>
    <r>
      <rPr>
        <i/>
        <sz val="7"/>
        <color theme="1"/>
        <rFont val="Red Hat Text"/>
      </rPr>
      <t>ALL OCCUPANTS (INCLUDING CHILDREN)</t>
    </r>
    <r>
      <rPr>
        <b/>
        <sz val="7"/>
        <color theme="1"/>
        <rFont val="Red Hat Text"/>
      </rPr>
      <t xml:space="preserve">
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</si>
  <si>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HOUSEHOLD INCOME
</t>
    </r>
    <r>
      <rPr>
        <i/>
        <sz val="8"/>
        <color theme="1"/>
        <rFont val="Red Hat Text Medium"/>
      </rPr>
      <t>AT TIME OF MOVE-IN ONLY</t>
    </r>
    <r>
      <rPr>
        <i/>
        <sz val="8"/>
        <color theme="1"/>
        <rFont val="Red Hat Text"/>
      </rPr>
      <t xml:space="preserve">
</t>
    </r>
    <r>
      <rPr>
        <i/>
        <sz val="7"/>
        <color theme="1"/>
        <rFont val="Red Hat Text"/>
      </rPr>
      <t xml:space="preserve">
BY ANNUAL ADJUSTED GROSS INCOME</t>
    </r>
    <r>
      <rPr>
        <sz val="7"/>
        <color theme="1"/>
        <rFont val="Red Hat Text"/>
      </rPr>
      <t xml:space="preserve"> </t>
    </r>
    <r>
      <rPr>
        <b/>
        <sz val="8"/>
        <color theme="1"/>
        <rFont val="Red Hat Text"/>
      </rPr>
      <t xml:space="preserve">
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</si>
  <si>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PUBLICALLY
ASSISTED TENANT?
</t>
    </r>
    <r>
      <rPr>
        <i/>
        <sz val="8"/>
        <color theme="1"/>
        <rFont val="Red Hat Text"/>
      </rPr>
      <t xml:space="preserve">
</t>
    </r>
    <r>
      <rPr>
        <i/>
        <sz val="7"/>
        <color theme="1"/>
        <rFont val="Red Hat Text"/>
      </rPr>
      <t>E.G. SECTION 8
YES or NO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</si>
  <si>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NEW LEASE
CURRENT 
RENT
</t>
    </r>
    <r>
      <rPr>
        <sz val="8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
</t>
    </r>
    <r>
      <rPr>
        <i/>
        <sz val="7"/>
        <color theme="1"/>
        <rFont val="Red Hat Text"/>
      </rPr>
      <t>INCLUDE UTILITIES ALLOWANCES</t>
    </r>
  </si>
  <si>
    <t>INSERT ADDITIONAL ROWS / ATTACH ADDITIONAL COPIES OF THIS PAGE AS NECESSARY</t>
  </si>
  <si>
    <r>
      <rPr>
        <b/>
        <sz val="20"/>
        <color theme="0"/>
        <rFont val="Red Hat Text"/>
      </rPr>
      <t>2023 4D ST PAUL RECERTIFICATION FORM</t>
    </r>
    <r>
      <rPr>
        <b/>
        <sz val="22"/>
        <color theme="0"/>
        <rFont val="Red Hat Text"/>
      </rPr>
      <t xml:space="preserve">
</t>
    </r>
    <r>
      <rPr>
        <sz val="14"/>
        <color theme="0"/>
        <rFont val="Red Hat Text"/>
      </rPr>
      <t>SAINT PAUL 4D AFFORDABLE HOUSING INCENTIVE PROGRAM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</si>
  <si>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YEAR'S
START
RENT
</t>
    </r>
    <r>
      <rPr>
        <sz val="8"/>
        <color theme="1"/>
        <rFont val="Red Hat Text"/>
      </rPr>
      <t xml:space="preserve">
</t>
    </r>
    <r>
      <rPr>
        <i/>
        <sz val="8"/>
        <color theme="1"/>
        <rFont val="Red Hat Text Medium"/>
      </rPr>
      <t>AS OF
JANUARY 1
2022</t>
    </r>
    <r>
      <rPr>
        <b/>
        <i/>
        <sz val="8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
</t>
    </r>
    <r>
      <rPr>
        <i/>
        <sz val="7"/>
        <color theme="1"/>
        <rFont val="Red Hat Text"/>
      </rPr>
      <t>INCLUDE UTILITIES ALLOWANCES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</si>
  <si>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YEAR'S
END
RENT
</t>
    </r>
    <r>
      <rPr>
        <sz val="8"/>
        <color theme="1"/>
        <rFont val="Red Hat Text"/>
      </rPr>
      <t xml:space="preserve">
</t>
    </r>
    <r>
      <rPr>
        <i/>
        <sz val="8"/>
        <color theme="1"/>
        <rFont val="Red Hat Text Medium"/>
      </rPr>
      <t xml:space="preserve">AS OF
DECEMBER 31
2022
</t>
    </r>
    <r>
      <rPr>
        <sz val="8"/>
        <color theme="1"/>
        <rFont val="Red Hat Text Medium"/>
      </rPr>
      <t xml:space="preserve">
</t>
    </r>
    <r>
      <rPr>
        <i/>
        <sz val="7"/>
        <color theme="1"/>
        <rFont val="Red Hat Text"/>
      </rPr>
      <t>INCLUDE UTILITIES ALLOWANCES</t>
    </r>
  </si>
  <si>
    <r>
      <rPr>
        <b/>
        <sz val="2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NEW
TENANT?
</t>
    </r>
    <r>
      <rPr>
        <sz val="8"/>
        <color theme="1"/>
        <rFont val="Red Hat Text"/>
      </rPr>
      <t xml:space="preserve">
</t>
    </r>
    <r>
      <rPr>
        <i/>
        <sz val="8"/>
        <color theme="1"/>
        <rFont val="Red Hat Text Medium"/>
      </rPr>
      <t>SINCE
JANUARY 1
2022</t>
    </r>
    <r>
      <rPr>
        <b/>
        <i/>
        <sz val="8"/>
        <color theme="1"/>
        <rFont val="Red Hat Text"/>
      </rPr>
      <t xml:space="preserve">
</t>
    </r>
    <r>
      <rPr>
        <b/>
        <sz val="8"/>
        <color theme="1"/>
        <rFont val="Red Hat Text"/>
      </rPr>
      <t xml:space="preserve">
</t>
    </r>
    <r>
      <rPr>
        <i/>
        <sz val="7"/>
        <color theme="1"/>
        <rFont val="Red Hat Text"/>
      </rPr>
      <t>YES or NO</t>
    </r>
  </si>
  <si>
    <r>
      <t xml:space="preserve">- NOTE: THIS ST. PAUL 4D RECERTIFICATION IS SEPARATE FROM THE MINNESOTA HOUSING LIRC REAPPLICATION DUE MARCH 31.
- UPDATE ALL INFORMATION (YELLOW BOXES) AND AN ATTACHED RENT ROLL (PAGE 2) </t>
    </r>
    <r>
      <rPr>
        <u/>
        <sz val="8"/>
        <color theme="1"/>
        <rFont val="Open Sans SemiBold"/>
        <family val="2"/>
      </rPr>
      <t>FOR THE PREVIOUS TAX YEAR (JAN.1 - DEC.31)</t>
    </r>
    <r>
      <rPr>
        <sz val="8"/>
        <color theme="1"/>
        <rFont val="Open Sans SemiBold"/>
        <family val="2"/>
      </rPr>
      <t xml:space="preserve">
- REFER TO THE 2022 4D RENT &amp; INCOME LIMITS FOR YOUR REPORTING. CONTACT US IF YOU NEED THIS DATA FOR OTHER YEARS.
- 4D "RENT" SHOULD INCLUDE ALLOWANCES FOR ANY TENANT-PAID UTILITIES; REFER TO THE UTILITIES ALLOWANCE CHART BELOW.
</t>
    </r>
    <r>
      <rPr>
        <b/>
        <i/>
        <sz val="8"/>
        <rFont val="Open Sans"/>
        <family val="2"/>
      </rPr>
      <t xml:space="preserve">  CURRENT 4D PROGRAM GUIDELINES AND OTHER PROGRAM MATERIALS CAN BE FOUND AT </t>
    </r>
    <r>
      <rPr>
        <b/>
        <i/>
        <u/>
        <sz val="8"/>
        <color rgb="FF071D49"/>
        <rFont val="Open Sans"/>
        <family val="2"/>
      </rPr>
      <t>STPAUL.GOV/4D</t>
    </r>
  </si>
  <si>
    <t>2022 UTILITIES ALLOWANCES*</t>
  </si>
  <si>
    <r>
      <rPr>
        <b/>
        <sz val="12"/>
        <color theme="0"/>
        <rFont val="Red Hat Text"/>
      </rPr>
      <t xml:space="preserve">2022 4D RENT LIMITS </t>
    </r>
    <r>
      <rPr>
        <b/>
        <sz val="11.5"/>
        <color theme="0"/>
        <rFont val="Red Hat Text"/>
      </rPr>
      <t xml:space="preserve"> </t>
    </r>
    <r>
      <rPr>
        <b/>
        <vertAlign val="superscript"/>
        <sz val="12"/>
        <color theme="0"/>
        <rFont val="Open Sans"/>
        <family val="2"/>
      </rPr>
      <t>[‡]</t>
    </r>
  </si>
  <si>
    <r>
      <t>2022 4D INCOME LIMITS</t>
    </r>
    <r>
      <rPr>
        <b/>
        <sz val="12"/>
        <color theme="0"/>
        <rFont val="Open Sans"/>
        <family val="2"/>
      </rPr>
      <t xml:space="preserve">  </t>
    </r>
    <r>
      <rPr>
        <b/>
        <vertAlign val="superscript"/>
        <sz val="12"/>
        <color theme="0"/>
        <rFont val="Open Sans"/>
        <family val="2"/>
      </rPr>
      <t>[†]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</si>
</sst>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%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12"/>
      <color theme="1"/>
      <name val="Open Sans"/>
      <family val="2"/>
    </font>
    <font>
      <sz val="16"/>
      <color theme="1"/>
      <name val="Open Sans"/>
      <family val="2"/>
    </font>
    <font>
      <b/>
      <sz val="11"/>
      <color theme="1"/>
      <name val="Red Hat Text"/>
    </font>
    <font>
      <sz val="9"/>
      <color theme="1"/>
      <name val="Open Sans"/>
      <family val="2"/>
    </font>
    <font>
      <b/>
      <sz val="10"/>
      <color theme="1"/>
      <name val="Red Hat Text"/>
    </font>
    <font>
      <sz val="10"/>
      <color theme="1"/>
      <name val="Open Sans"/>
      <family val="2"/>
    </font>
    <font>
      <sz val="11"/>
      <color theme="1"/>
      <name val="Red Hat Text"/>
    </font>
    <font>
      <sz val="8"/>
      <color theme="1"/>
      <name val="Red Hat Text"/>
    </font>
    <font>
      <b/>
      <sz val="8"/>
      <color theme="1"/>
      <name val="Red Hat Text"/>
    </font>
    <font>
      <sz val="8"/>
      <name val="Calibri"/>
      <family val="2"/>
      <scheme val="minor"/>
    </font>
    <font>
      <i/>
      <sz val="10"/>
      <color theme="1"/>
      <name val="Open Sans SemiBold"/>
      <family val="2"/>
    </font>
    <font>
      <b/>
      <sz val="12"/>
      <color theme="1"/>
      <name val="Red Hat Text"/>
    </font>
    <font>
      <i/>
      <sz val="7"/>
      <color theme="1"/>
      <name val="Red Hat Text"/>
    </font>
    <font>
      <b/>
      <i/>
      <sz val="18"/>
      <color theme="0"/>
      <name val="Red Hat Text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i/>
      <sz val="8"/>
      <color theme="1"/>
      <name val="Red Hat Text"/>
    </font>
    <font>
      <sz val="8.5"/>
      <color theme="1"/>
      <name val="Open Sans SemiBold"/>
      <family val="2"/>
    </font>
    <font>
      <b/>
      <sz val="8.5"/>
      <color theme="1"/>
      <name val="Open Sans SemiBold"/>
      <family val="2"/>
    </font>
    <font>
      <i/>
      <sz val="9"/>
      <color theme="1"/>
      <name val="Red Hat Text"/>
    </font>
    <font>
      <b/>
      <sz val="9"/>
      <color theme="1"/>
      <name val="Open Sans"/>
      <family val="2"/>
    </font>
    <font>
      <b/>
      <sz val="10.5"/>
      <color theme="1"/>
      <name val="Red Hat Text"/>
    </font>
    <font>
      <sz val="7"/>
      <color theme="1"/>
      <name val="Red Hat Text"/>
    </font>
    <font>
      <b/>
      <sz val="7"/>
      <color theme="1"/>
      <name val="Red Hat Text"/>
    </font>
    <font>
      <b/>
      <sz val="11.5"/>
      <color theme="0"/>
      <name val="Red Hat Text"/>
    </font>
    <font>
      <b/>
      <sz val="12"/>
      <color theme="0"/>
      <name val="Red Hat Text"/>
    </font>
    <font>
      <b/>
      <i/>
      <sz val="8"/>
      <color theme="1"/>
      <name val="Red Hat Text"/>
    </font>
    <font>
      <sz val="8"/>
      <color theme="1"/>
      <name val="Red Hat Text Medium"/>
    </font>
    <font>
      <i/>
      <sz val="8"/>
      <color theme="1"/>
      <name val="Red Hat Text Medium"/>
    </font>
    <font>
      <sz val="8"/>
      <color theme="1"/>
      <name val="Open Sans SemiBold"/>
      <family val="2"/>
    </font>
    <font>
      <sz val="9"/>
      <name val="Red Hat Text"/>
    </font>
    <font>
      <sz val="10.5"/>
      <color theme="1"/>
      <name val="Red Hat Text"/>
    </font>
    <font>
      <b/>
      <vertAlign val="superscript"/>
      <sz val="12"/>
      <color theme="0"/>
      <name val="Open Sans"/>
      <family val="2"/>
    </font>
    <font>
      <b/>
      <sz val="12"/>
      <color theme="0"/>
      <name val="Open Sans"/>
      <family val="2"/>
    </font>
    <font>
      <b/>
      <sz val="12"/>
      <name val="Red Hat Text"/>
    </font>
    <font>
      <b/>
      <sz val="16"/>
      <name val="Red Hat Text"/>
    </font>
    <font>
      <b/>
      <sz val="13"/>
      <name val="Red Hat Text"/>
    </font>
    <font>
      <b/>
      <sz val="17"/>
      <name val="Red Hat Text"/>
    </font>
    <font>
      <b/>
      <u/>
      <sz val="10.5"/>
      <color theme="1"/>
      <name val="Red Hat Text"/>
    </font>
    <font>
      <i/>
      <sz val="6"/>
      <color theme="1"/>
      <name val="Open Sans Light"/>
      <family val="2"/>
    </font>
    <font>
      <sz val="8.5"/>
      <name val="Red Hat Text Medium"/>
    </font>
    <font>
      <b/>
      <sz val="13"/>
      <color theme="1"/>
      <name val="Red Hat Text"/>
    </font>
    <font>
      <sz val="13"/>
      <color theme="1"/>
      <name val="Open Sans"/>
      <family val="2"/>
    </font>
    <font>
      <b/>
      <sz val="9.5"/>
      <name val="Red Hat Text"/>
    </font>
    <font>
      <b/>
      <sz val="26"/>
      <name val="Arial Nova"/>
      <family val="2"/>
    </font>
    <font>
      <b/>
      <sz val="22"/>
      <name val="Arial Nova"/>
      <family val="2"/>
    </font>
    <font>
      <b/>
      <sz val="22"/>
      <color theme="1"/>
      <name val="Arial Nova"/>
      <family val="2"/>
    </font>
    <font>
      <b/>
      <sz val="17"/>
      <color theme="1"/>
      <name val="Arial Nova"/>
      <family val="2"/>
    </font>
    <font>
      <b/>
      <sz val="18"/>
      <color theme="1"/>
      <name val="Arial Nova"/>
      <family val="2"/>
    </font>
    <font>
      <b/>
      <sz val="14"/>
      <color theme="1"/>
      <name val="Arial Nova"/>
      <family val="2"/>
    </font>
    <font>
      <b/>
      <sz val="20"/>
      <color theme="1"/>
      <name val="Arial Nova"/>
      <family val="2"/>
    </font>
    <font>
      <sz val="9.5"/>
      <color rgb="FF335B74"/>
      <name val="Red Hat Text Medium"/>
    </font>
    <font>
      <i/>
      <sz val="10"/>
      <name val="Red Hat Text"/>
    </font>
    <font>
      <sz val="7"/>
      <color theme="1"/>
      <name val="Open Sans SemiBold"/>
      <family val="2"/>
    </font>
    <font>
      <u/>
      <sz val="7"/>
      <color theme="1"/>
      <name val="Open Sans SemiBold"/>
      <family val="2"/>
    </font>
    <font>
      <i/>
      <sz val="9"/>
      <color rgb="FF071D49"/>
      <name val="Red Hat Text Medium"/>
    </font>
    <font>
      <sz val="8"/>
      <name val="Open Sans SemiBold"/>
      <family val="2"/>
    </font>
    <font>
      <sz val="10"/>
      <name val="Red Hat Text Medium"/>
    </font>
    <font>
      <sz val="10"/>
      <color rgb="FF071D49"/>
      <name val="Red Hat Text Medium"/>
    </font>
    <font>
      <i/>
      <sz val="6.5"/>
      <color theme="1"/>
      <name val="Open Sans"/>
      <family val="2"/>
    </font>
    <font>
      <b/>
      <i/>
      <sz val="9"/>
      <color theme="1"/>
      <name val="Open Sans"/>
      <family val="2"/>
    </font>
    <font>
      <b/>
      <i/>
      <sz val="8"/>
      <name val="Open Sans"/>
      <family val="2"/>
    </font>
    <font>
      <b/>
      <i/>
      <u/>
      <sz val="8"/>
      <color rgb="FF071D49"/>
      <name val="Open Sans"/>
      <family val="2"/>
    </font>
    <font>
      <u/>
      <sz val="8"/>
      <color theme="1"/>
      <name val="Open Sans SemiBold"/>
      <family val="2"/>
    </font>
    <font>
      <i/>
      <sz val="7.5"/>
      <color theme="1"/>
      <name val="Open Sans SemiBold"/>
      <family val="2"/>
    </font>
    <font>
      <b/>
      <sz val="15"/>
      <name val="Arial"/>
      <family val="2"/>
    </font>
    <font>
      <b/>
      <i/>
      <sz val="9"/>
      <color rgb="FF071D49"/>
      <name val="Red Hat Text Medium"/>
    </font>
    <font>
      <i/>
      <u/>
      <sz val="9"/>
      <color rgb="FF071D49"/>
      <name val="Red Hat Text Medium"/>
    </font>
    <font>
      <b/>
      <i/>
      <sz val="9"/>
      <color rgb="FF071D49"/>
      <name val="Red Hat Text"/>
    </font>
    <font>
      <sz val="7"/>
      <color theme="1" tint="0.499984740745262"/>
      <name val="Open Sans SemiBold"/>
      <family val="2"/>
    </font>
    <font>
      <i/>
      <sz val="9"/>
      <color theme="1" tint="0.249977111117893"/>
      <name val="Arial"/>
      <family val="2"/>
    </font>
    <font>
      <u/>
      <sz val="11"/>
      <color theme="11"/>
      <name val="Calibri"/>
      <family val="2"/>
      <scheme val="minor"/>
    </font>
    <font>
      <b/>
      <u/>
      <sz val="16"/>
      <name val="Arial Nova"/>
      <family val="2"/>
    </font>
    <font>
      <b/>
      <sz val="2"/>
      <color theme="1"/>
      <name val="Red Hat Text"/>
    </font>
    <font>
      <b/>
      <sz val="22"/>
      <color theme="0"/>
      <name val="Red Hat Text"/>
    </font>
    <font>
      <sz val="14"/>
      <color theme="0"/>
      <name val="Red Hat Text"/>
    </font>
    <font>
      <b/>
      <sz val="20"/>
      <color theme="0"/>
      <name val="Red Hat Text"/>
    </font>
    <font>
      <b/>
      <sz val="11.5"/>
      <color rgb="FF071D49"/>
      <name val="Red Hat Text"/>
    </font>
    <font>
      <b/>
      <sz val="12"/>
      <color rgb="FF071D49"/>
      <name val="Red Hat Text"/>
    </font>
    <font>
      <b/>
      <sz val="16"/>
      <color rgb="FFFF0000"/>
      <name val="Red Hat Text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2F7F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35B74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FFEEB9"/>
        <bgColor indexed="64"/>
      </patternFill>
    </fill>
    <fill>
      <patternFill patternType="solid">
        <fgColor rgb="FFEFF5FB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071D49"/>
        <bgColor indexed="64"/>
      </patternFill>
    </fill>
    <fill>
      <patternFill patternType="solid">
        <fgColor rgb="FFF9F9F9"/>
        <bgColor indexed="64"/>
      </patternFill>
    </fill>
  </fills>
  <borders count="7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ck">
        <color indexed="64"/>
      </bottom>
      <diagonal/>
    </border>
    <border>
      <left style="thin">
        <color indexed="64"/>
      </left>
      <right/>
      <top style="medium">
        <color auto="1"/>
      </top>
      <bottom style="thick">
        <color indexed="64"/>
      </bottom>
      <diagonal/>
    </border>
    <border>
      <left/>
      <right style="thick">
        <color indexed="64"/>
      </right>
      <top style="medium">
        <color auto="1"/>
      </top>
      <bottom style="thick">
        <color indexed="64"/>
      </bottom>
      <diagonal/>
    </border>
    <border>
      <left style="double">
        <color auto="1"/>
      </left>
      <right style="thin">
        <color indexed="64"/>
      </right>
      <top style="double">
        <color indexed="64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auto="1"/>
      </top>
      <bottom style="thick">
        <color indexed="64"/>
      </bottom>
      <diagonal/>
    </border>
    <border>
      <left style="double">
        <color auto="1"/>
      </left>
      <right style="thin">
        <color indexed="64"/>
      </right>
      <top style="medium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auto="1"/>
      </bottom>
      <diagonal/>
    </border>
    <border>
      <left/>
      <right style="double">
        <color auto="1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0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</cellStyleXfs>
  <cellXfs count="231">
    <xf numFmtId="0" fontId="0" fillId="0" borderId="0" xfId="0"/>
    <xf numFmtId="0" fontId="6" fillId="0" borderId="0" xfId="0" applyFont="1" applyProtection="1"/>
    <xf numFmtId="0" fontId="8" fillId="0" borderId="0" xfId="0" applyFont="1" applyProtection="1"/>
    <xf numFmtId="9" fontId="8" fillId="0" borderId="0" xfId="2" applyFont="1" applyProtection="1"/>
    <xf numFmtId="0" fontId="10" fillId="0" borderId="0" xfId="0" applyFont="1" applyProtection="1"/>
    <xf numFmtId="0" fontId="0" fillId="0" borderId="0" xfId="0" applyProtection="1"/>
    <xf numFmtId="0" fontId="7" fillId="0" borderId="0" xfId="0" applyFont="1" applyFill="1" applyBorder="1" applyProtection="1"/>
    <xf numFmtId="0" fontId="0" fillId="0" borderId="0" xfId="0" applyBorder="1" applyProtection="1"/>
    <xf numFmtId="0" fontId="0" fillId="0" borderId="4" xfId="0" applyBorder="1" applyProtection="1"/>
    <xf numFmtId="0" fontId="7" fillId="0" borderId="10" xfId="0" applyFont="1" applyFill="1" applyBorder="1" applyProtection="1"/>
    <xf numFmtId="0" fontId="7" fillId="0" borderId="11" xfId="0" applyFont="1" applyFill="1" applyBorder="1" applyProtection="1"/>
    <xf numFmtId="0" fontId="8" fillId="0" borderId="7" xfId="0" applyFont="1" applyFill="1" applyBorder="1" applyProtection="1"/>
    <xf numFmtId="0" fontId="7" fillId="0" borderId="6" xfId="0" applyFont="1" applyFill="1" applyBorder="1" applyProtection="1"/>
    <xf numFmtId="0" fontId="0" fillId="0" borderId="8" xfId="0" applyBorder="1" applyProtection="1"/>
    <xf numFmtId="0" fontId="11" fillId="0" borderId="0" xfId="0" applyFont="1" applyFill="1" applyBorder="1" applyProtection="1"/>
    <xf numFmtId="0" fontId="7" fillId="0" borderId="0" xfId="0" applyFont="1" applyProtection="1"/>
    <xf numFmtId="0" fontId="0" fillId="0" borderId="0" xfId="0" applyFont="1" applyProtection="1"/>
    <xf numFmtId="0" fontId="5" fillId="0" borderId="0" xfId="0" applyFont="1" applyBorder="1" applyProtection="1"/>
    <xf numFmtId="0" fontId="15" fillId="0" borderId="0" xfId="0" applyFont="1" applyBorder="1" applyAlignment="1" applyProtection="1">
      <alignment horizontal="left" vertical="top" wrapText="1"/>
    </xf>
    <xf numFmtId="0" fontId="0" fillId="0" borderId="9" xfId="0" applyBorder="1" applyProtection="1"/>
    <xf numFmtId="0" fontId="15" fillId="0" borderId="9" xfId="0" applyFont="1" applyBorder="1" applyAlignment="1" applyProtection="1">
      <alignment horizontal="left" vertical="top" wrapText="1"/>
    </xf>
    <xf numFmtId="0" fontId="0" fillId="0" borderId="10" xfId="0" applyBorder="1" applyProtection="1"/>
    <xf numFmtId="0" fontId="19" fillId="0" borderId="11" xfId="0" applyFont="1" applyBorder="1" applyAlignment="1" applyProtection="1"/>
    <xf numFmtId="0" fontId="19" fillId="0" borderId="5" xfId="0" applyFont="1" applyBorder="1" applyAlignment="1" applyProtection="1"/>
    <xf numFmtId="0" fontId="5" fillId="0" borderId="0" xfId="0" applyFont="1" applyProtection="1"/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25" fillId="0" borderId="0" xfId="0" applyFont="1" applyBorder="1" applyAlignment="1" applyProtection="1">
      <alignment vertical="top" wrapText="1"/>
    </xf>
    <xf numFmtId="0" fontId="36" fillId="0" borderId="0" xfId="0" applyFont="1" applyFill="1" applyAlignment="1" applyProtection="1">
      <alignment vertical="center" wrapText="1"/>
    </xf>
    <xf numFmtId="0" fontId="6" fillId="0" borderId="0" xfId="0" applyFont="1" applyAlignment="1" applyProtection="1"/>
    <xf numFmtId="165" fontId="4" fillId="0" borderId="24" xfId="1" applyNumberFormat="1" applyFont="1" applyBorder="1" applyAlignment="1" applyProtection="1">
      <alignment horizontal="left" vertical="center"/>
    </xf>
    <xf numFmtId="165" fontId="4" fillId="0" borderId="25" xfId="1" applyNumberFormat="1" applyFont="1" applyBorder="1" applyAlignment="1" applyProtection="1">
      <alignment horizontal="left" vertical="center"/>
    </xf>
    <xf numFmtId="165" fontId="4" fillId="0" borderId="27" xfId="1" applyNumberFormat="1" applyFont="1" applyBorder="1" applyAlignment="1" applyProtection="1">
      <alignment horizontal="left" vertical="center"/>
    </xf>
    <xf numFmtId="165" fontId="4" fillId="0" borderId="30" xfId="1" applyNumberFormat="1" applyFont="1" applyBorder="1" applyAlignment="1" applyProtection="1">
      <alignment horizontal="left" vertical="center"/>
    </xf>
    <xf numFmtId="165" fontId="4" fillId="0" borderId="31" xfId="1" applyNumberFormat="1" applyFont="1" applyBorder="1" applyAlignment="1" applyProtection="1">
      <alignment horizontal="left" vertical="center"/>
    </xf>
    <xf numFmtId="165" fontId="4" fillId="0" borderId="33" xfId="1" applyNumberFormat="1" applyFont="1" applyBorder="1" applyAlignment="1" applyProtection="1">
      <alignment horizontal="left" vertical="center"/>
    </xf>
    <xf numFmtId="0" fontId="28" fillId="3" borderId="26" xfId="0" applyFont="1" applyFill="1" applyBorder="1" applyAlignment="1" applyProtection="1">
      <alignment horizontal="right" vertical="center"/>
    </xf>
    <xf numFmtId="0" fontId="28" fillId="3" borderId="34" xfId="0" applyFont="1" applyFill="1" applyBorder="1" applyAlignment="1" applyProtection="1">
      <alignment horizontal="right" vertical="center" indent="1"/>
    </xf>
    <xf numFmtId="0" fontId="27" fillId="0" borderId="0" xfId="0" applyFont="1" applyBorder="1" applyAlignment="1" applyProtection="1">
      <alignment wrapText="1"/>
    </xf>
    <xf numFmtId="165" fontId="4" fillId="0" borderId="25" xfId="1" applyNumberFormat="1" applyFont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/>
    <xf numFmtId="0" fontId="0" fillId="0" borderId="5" xfId="0" applyBorder="1" applyAlignment="1" applyProtection="1"/>
    <xf numFmtId="0" fontId="9" fillId="3" borderId="26" xfId="0" applyFont="1" applyFill="1" applyBorder="1" applyAlignment="1" applyProtection="1">
      <alignment horizontal="right" vertical="center"/>
    </xf>
    <xf numFmtId="0" fontId="9" fillId="3" borderId="34" xfId="0" applyFont="1" applyFill="1" applyBorder="1" applyAlignment="1" applyProtection="1">
      <alignment horizontal="right" vertical="center"/>
    </xf>
    <xf numFmtId="0" fontId="37" fillId="2" borderId="4" xfId="0" applyFont="1" applyFill="1" applyBorder="1" applyAlignment="1" applyProtection="1">
      <alignment vertical="center"/>
    </xf>
    <xf numFmtId="0" fontId="47" fillId="0" borderId="0" xfId="0" applyFont="1" applyAlignment="1" applyProtection="1">
      <alignment vertical="top" wrapText="1"/>
    </xf>
    <xf numFmtId="0" fontId="49" fillId="0" borderId="9" xfId="0" applyFont="1" applyFill="1" applyBorder="1" applyAlignment="1" applyProtection="1">
      <alignment horizontal="right" vertical="center" indent="1"/>
    </xf>
    <xf numFmtId="0" fontId="49" fillId="0" borderId="0" xfId="0" applyFont="1" applyAlignment="1" applyProtection="1">
      <alignment horizontal="right" vertical="center" indent="1"/>
    </xf>
    <xf numFmtId="0" fontId="48" fillId="0" borderId="0" xfId="0" applyFont="1" applyFill="1" applyBorder="1" applyAlignment="1" applyProtection="1">
      <alignment horizontal="right" vertical="center" indent="1"/>
    </xf>
    <xf numFmtId="0" fontId="5" fillId="0" borderId="9" xfId="0" applyFont="1" applyBorder="1" applyProtection="1"/>
    <xf numFmtId="0" fontId="3" fillId="3" borderId="44" xfId="0" applyFont="1" applyFill="1" applyBorder="1" applyAlignment="1" applyProtection="1"/>
    <xf numFmtId="0" fontId="3" fillId="3" borderId="35" xfId="0" applyFont="1" applyFill="1" applyBorder="1" applyAlignment="1" applyProtection="1"/>
    <xf numFmtId="0" fontId="58" fillId="4" borderId="10" xfId="0" applyFont="1" applyFill="1" applyBorder="1" applyAlignment="1" applyProtection="1">
      <alignment vertical="center"/>
    </xf>
    <xf numFmtId="0" fontId="58" fillId="4" borderId="11" xfId="0" applyFont="1" applyFill="1" applyBorder="1" applyAlignment="1" applyProtection="1">
      <alignment vertical="center"/>
    </xf>
    <xf numFmtId="0" fontId="58" fillId="4" borderId="5" xfId="0" applyFont="1" applyFill="1" applyBorder="1" applyAlignment="1" applyProtection="1">
      <alignment vertical="center"/>
    </xf>
    <xf numFmtId="0" fontId="45" fillId="9" borderId="38" xfId="0" applyFont="1" applyFill="1" applyBorder="1" applyAlignment="1" applyProtection="1">
      <alignment vertical="center"/>
    </xf>
    <xf numFmtId="0" fontId="42" fillId="0" borderId="0" xfId="0" applyFont="1" applyFill="1" applyBorder="1" applyAlignment="1" applyProtection="1"/>
    <xf numFmtId="0" fontId="60" fillId="0" borderId="0" xfId="0" applyFont="1" applyProtection="1"/>
    <xf numFmtId="0" fontId="0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46" fillId="0" borderId="0" xfId="0" applyFont="1" applyBorder="1" applyAlignment="1" applyProtection="1">
      <alignment vertical="top" wrapText="1"/>
    </xf>
    <xf numFmtId="0" fontId="43" fillId="0" borderId="0" xfId="0" applyFont="1" applyFill="1" applyBorder="1" applyAlignment="1" applyProtection="1"/>
    <xf numFmtId="0" fontId="0" fillId="13" borderId="9" xfId="0" applyFill="1" applyBorder="1" applyProtection="1"/>
    <xf numFmtId="0" fontId="0" fillId="13" borderId="0" xfId="0" applyFill="1" applyBorder="1" applyProtection="1"/>
    <xf numFmtId="0" fontId="66" fillId="0" borderId="0" xfId="0" applyFont="1" applyBorder="1" applyAlignment="1" applyProtection="1">
      <alignment vertical="top" wrapText="1"/>
    </xf>
    <xf numFmtId="0" fontId="71" fillId="9" borderId="0" xfId="0" applyFont="1" applyFill="1" applyBorder="1" applyAlignment="1" applyProtection="1">
      <alignment horizontal="right" vertical="center" wrapText="1"/>
    </xf>
    <xf numFmtId="0" fontId="72" fillId="12" borderId="12" xfId="0" applyFont="1" applyFill="1" applyBorder="1" applyAlignment="1" applyProtection="1">
      <alignment horizontal="center" vertical="center"/>
      <protection locked="0"/>
    </xf>
    <xf numFmtId="0" fontId="13" fillId="7" borderId="46" xfId="0" applyFont="1" applyFill="1" applyBorder="1" applyAlignment="1" applyProtection="1">
      <alignment horizontal="center" vertical="top" wrapText="1"/>
    </xf>
    <xf numFmtId="9" fontId="13" fillId="8" borderId="46" xfId="2" applyFont="1" applyFill="1" applyBorder="1" applyAlignment="1" applyProtection="1">
      <alignment horizontal="center" vertical="top" wrapText="1"/>
    </xf>
    <xf numFmtId="0" fontId="18" fillId="13" borderId="6" xfId="0" applyFont="1" applyFill="1" applyBorder="1" applyAlignment="1" applyProtection="1"/>
    <xf numFmtId="0" fontId="18" fillId="13" borderId="8" xfId="0" applyFont="1" applyFill="1" applyBorder="1" applyAlignment="1" applyProtection="1"/>
    <xf numFmtId="0" fontId="86" fillId="13" borderId="6" xfId="0" applyFont="1" applyFill="1" applyBorder="1" applyAlignment="1" applyProtection="1">
      <alignment vertical="center"/>
    </xf>
    <xf numFmtId="9" fontId="0" fillId="0" borderId="0" xfId="2" applyFont="1" applyBorder="1" applyProtection="1"/>
    <xf numFmtId="1" fontId="87" fillId="0" borderId="65" xfId="0" applyNumberFormat="1" applyFont="1" applyFill="1" applyBorder="1" applyAlignment="1" applyProtection="1">
      <alignment horizontal="center" vertical="center"/>
      <protection locked="0"/>
    </xf>
    <xf numFmtId="0" fontId="87" fillId="0" borderId="65" xfId="0" applyNumberFormat="1" applyFont="1" applyFill="1" applyBorder="1" applyAlignment="1" applyProtection="1">
      <alignment horizontal="center" vertical="center"/>
      <protection locked="0"/>
    </xf>
    <xf numFmtId="9" fontId="87" fillId="0" borderId="65" xfId="2" applyFont="1" applyFill="1" applyBorder="1" applyAlignment="1" applyProtection="1">
      <alignment horizontal="center" vertical="center"/>
      <protection locked="0"/>
    </xf>
    <xf numFmtId="164" fontId="87" fillId="14" borderId="65" xfId="1" applyNumberFormat="1" applyFont="1" applyFill="1" applyBorder="1" applyAlignment="1" applyProtection="1">
      <alignment horizontal="center" vertical="center"/>
      <protection locked="0"/>
    </xf>
    <xf numFmtId="164" fontId="87" fillId="0" borderId="65" xfId="1" applyNumberFormat="1" applyFont="1" applyFill="1" applyBorder="1" applyAlignment="1" applyProtection="1">
      <alignment horizontal="center" vertical="center"/>
      <protection locked="0"/>
    </xf>
    <xf numFmtId="14" fontId="87" fillId="0" borderId="65" xfId="2" applyNumberFormat="1" applyFont="1" applyFill="1" applyBorder="1" applyAlignment="1" applyProtection="1">
      <alignment horizontal="center" vertical="center"/>
      <protection locked="0"/>
    </xf>
    <xf numFmtId="1" fontId="87" fillId="0" borderId="65" xfId="0" applyNumberFormat="1" applyFont="1" applyBorder="1" applyAlignment="1" applyProtection="1">
      <alignment horizontal="center" vertical="center"/>
      <protection locked="0"/>
    </xf>
    <xf numFmtId="164" fontId="87" fillId="0" borderId="65" xfId="2" applyNumberFormat="1" applyFont="1" applyFill="1" applyBorder="1" applyAlignment="1" applyProtection="1">
      <alignment horizontal="center" vertical="center"/>
      <protection locked="0"/>
    </xf>
    <xf numFmtId="164" fontId="87" fillId="0" borderId="66" xfId="2" applyNumberFormat="1" applyFont="1" applyFill="1" applyBorder="1" applyAlignment="1" applyProtection="1">
      <alignment horizontal="center" vertical="center"/>
      <protection locked="0"/>
    </xf>
    <xf numFmtId="164" fontId="87" fillId="0" borderId="69" xfId="2" applyNumberFormat="1" applyFont="1" applyFill="1" applyBorder="1" applyAlignment="1" applyProtection="1">
      <alignment horizontal="center" vertical="center"/>
      <protection locked="0"/>
    </xf>
    <xf numFmtId="164" fontId="87" fillId="0" borderId="66" xfId="0" applyNumberFormat="1" applyFont="1" applyFill="1" applyBorder="1" applyAlignment="1" applyProtection="1">
      <alignment horizontal="center" vertical="center"/>
      <protection locked="0"/>
    </xf>
    <xf numFmtId="164" fontId="87" fillId="0" borderId="64" xfId="0" applyNumberFormat="1" applyFont="1" applyFill="1" applyBorder="1" applyAlignment="1" applyProtection="1">
      <alignment horizontal="center" vertical="center"/>
      <protection locked="0"/>
    </xf>
    <xf numFmtId="0" fontId="7" fillId="3" borderId="54" xfId="0" applyFont="1" applyFill="1" applyBorder="1" applyAlignment="1" applyProtection="1">
      <alignment vertical="center"/>
    </xf>
    <xf numFmtId="0" fontId="7" fillId="3" borderId="55" xfId="0" applyFont="1" applyFill="1" applyBorder="1" applyAlignment="1" applyProtection="1">
      <alignment vertical="center"/>
    </xf>
    <xf numFmtId="0" fontId="7" fillId="3" borderId="32" xfId="0" applyFont="1" applyFill="1" applyBorder="1" applyAlignment="1" applyProtection="1">
      <alignment vertical="center"/>
    </xf>
    <xf numFmtId="0" fontId="7" fillId="3" borderId="41" xfId="0" applyFont="1" applyFill="1" applyBorder="1" applyAlignment="1" applyProtection="1">
      <alignment vertical="center"/>
    </xf>
    <xf numFmtId="0" fontId="87" fillId="0" borderId="68" xfId="2" applyNumberFormat="1" applyFont="1" applyFill="1" applyBorder="1" applyAlignment="1" applyProtection="1">
      <alignment horizontal="center" vertical="center"/>
      <protection locked="0"/>
    </xf>
    <xf numFmtId="0" fontId="87" fillId="0" borderId="64" xfId="2" applyNumberFormat="1" applyFont="1" applyFill="1" applyBorder="1" applyAlignment="1" applyProtection="1">
      <alignment horizontal="center" vertical="center"/>
      <protection locked="0"/>
    </xf>
    <xf numFmtId="0" fontId="9" fillId="5" borderId="48" xfId="0" applyFont="1" applyFill="1" applyBorder="1" applyAlignment="1" applyProtection="1">
      <alignment vertical="center" wrapText="1"/>
    </xf>
    <xf numFmtId="0" fontId="9" fillId="5" borderId="49" xfId="0" applyFont="1" applyFill="1" applyBorder="1" applyAlignment="1" applyProtection="1">
      <alignment vertical="center" wrapText="1"/>
    </xf>
    <xf numFmtId="166" fontId="87" fillId="14" borderId="66" xfId="2" applyNumberFormat="1" applyFont="1" applyFill="1" applyBorder="1" applyAlignment="1" applyProtection="1">
      <alignment horizontal="center" vertical="center"/>
      <protection locked="0" hidden="1"/>
    </xf>
    <xf numFmtId="166" fontId="87" fillId="14" borderId="67" xfId="2" applyNumberFormat="1" applyFont="1" applyFill="1" applyBorder="1" applyAlignment="1" applyProtection="1">
      <alignment horizontal="center" vertical="center"/>
      <protection locked="0" hidden="1"/>
    </xf>
    <xf numFmtId="0" fontId="88" fillId="0" borderId="63" xfId="0" applyNumberFormat="1" applyFont="1" applyFill="1" applyBorder="1" applyAlignment="1" applyProtection="1">
      <alignment horizontal="right" vertical="center" indent="2"/>
      <protection locked="0"/>
    </xf>
    <xf numFmtId="0" fontId="88" fillId="0" borderId="64" xfId="0" applyNumberFormat="1" applyFont="1" applyFill="1" applyBorder="1" applyAlignment="1" applyProtection="1">
      <alignment horizontal="right" vertical="center" indent="2"/>
      <protection locked="0"/>
    </xf>
    <xf numFmtId="0" fontId="13" fillId="7" borderId="47" xfId="0" applyFont="1" applyFill="1" applyBorder="1" applyAlignment="1" applyProtection="1">
      <alignment horizontal="center" vertical="top" wrapText="1"/>
    </xf>
    <xf numFmtId="0" fontId="13" fillId="7" borderId="58" xfId="0" applyFont="1" applyFill="1" applyBorder="1" applyAlignment="1" applyProtection="1">
      <alignment horizontal="center" vertical="top" wrapText="1"/>
    </xf>
    <xf numFmtId="9" fontId="13" fillId="11" borderId="62" xfId="2" applyFont="1" applyFill="1" applyBorder="1" applyAlignment="1" applyProtection="1">
      <alignment horizontal="center" vertical="top" wrapText="1"/>
    </xf>
    <xf numFmtId="9" fontId="13" fillId="11" borderId="58" xfId="2" applyFont="1" applyFill="1" applyBorder="1" applyAlignment="1" applyProtection="1">
      <alignment horizontal="center" vertical="top" wrapText="1"/>
    </xf>
    <xf numFmtId="165" fontId="4" fillId="0" borderId="39" xfId="1" applyNumberFormat="1" applyFont="1" applyBorder="1" applyAlignment="1" applyProtection="1">
      <alignment vertical="center"/>
    </xf>
    <xf numFmtId="165" fontId="4" fillId="0" borderId="40" xfId="1" applyNumberFormat="1" applyFont="1" applyBorder="1" applyAlignment="1" applyProtection="1">
      <alignment vertical="center"/>
    </xf>
    <xf numFmtId="165" fontId="4" fillId="0" borderId="28" xfId="1" applyNumberFormat="1" applyFont="1" applyBorder="1" applyAlignment="1" applyProtection="1">
      <alignment vertical="center"/>
    </xf>
    <xf numFmtId="165" fontId="4" fillId="0" borderId="29" xfId="1" applyNumberFormat="1" applyFont="1" applyBorder="1" applyAlignment="1" applyProtection="1">
      <alignment vertical="center"/>
    </xf>
    <xf numFmtId="0" fontId="48" fillId="2" borderId="9" xfId="0" applyFont="1" applyFill="1" applyBorder="1" applyAlignment="1" applyProtection="1">
      <alignment horizontal="right" vertical="center" indent="1"/>
    </xf>
    <xf numFmtId="0" fontId="48" fillId="2" borderId="0" xfId="0" applyFont="1" applyFill="1" applyBorder="1" applyAlignment="1" applyProtection="1">
      <alignment horizontal="right" vertical="center" indent="1"/>
    </xf>
    <xf numFmtId="0" fontId="48" fillId="2" borderId="4" xfId="0" applyFont="1" applyFill="1" applyBorder="1" applyAlignment="1" applyProtection="1">
      <alignment horizontal="right" vertical="center" indent="1"/>
    </xf>
    <xf numFmtId="9" fontId="77" fillId="0" borderId="42" xfId="2" applyNumberFormat="1" applyFont="1" applyFill="1" applyBorder="1" applyAlignment="1" applyProtection="1">
      <alignment horizontal="center" vertical="center"/>
    </xf>
    <xf numFmtId="9" fontId="77" fillId="0" borderId="43" xfId="2" applyNumberFormat="1" applyFont="1" applyFill="1" applyBorder="1" applyAlignment="1" applyProtection="1">
      <alignment horizontal="center" vertical="center"/>
    </xf>
    <xf numFmtId="0" fontId="9" fillId="3" borderId="36" xfId="0" applyFont="1" applyFill="1" applyBorder="1" applyAlignment="1" applyProtection="1">
      <alignment horizontal="right" vertical="center"/>
    </xf>
    <xf numFmtId="0" fontId="9" fillId="3" borderId="38" xfId="0" applyFont="1" applyFill="1" applyBorder="1" applyAlignment="1" applyProtection="1">
      <alignment horizontal="right" vertical="center"/>
    </xf>
    <xf numFmtId="9" fontId="13" fillId="8" borderId="47" xfId="2" applyFont="1" applyFill="1" applyBorder="1" applyAlignment="1" applyProtection="1">
      <alignment horizontal="center" vertical="top" wrapText="1"/>
    </xf>
    <xf numFmtId="9" fontId="13" fillId="8" borderId="61" xfId="2" applyFont="1" applyFill="1" applyBorder="1" applyAlignment="1" applyProtection="1">
      <alignment horizontal="center" vertical="top" wrapText="1"/>
    </xf>
    <xf numFmtId="0" fontId="42" fillId="2" borderId="11" xfId="0" applyFont="1" applyFill="1" applyBorder="1" applyAlignment="1" applyProtection="1">
      <alignment vertical="center"/>
    </xf>
    <xf numFmtId="0" fontId="9" fillId="6" borderId="52" xfId="0" applyFont="1" applyFill="1" applyBorder="1" applyAlignment="1" applyProtection="1">
      <alignment vertical="center" wrapText="1"/>
    </xf>
    <xf numFmtId="0" fontId="9" fillId="6" borderId="49" xfId="0" applyFont="1" applyFill="1" applyBorder="1" applyAlignment="1" applyProtection="1">
      <alignment vertical="center"/>
    </xf>
    <xf numFmtId="0" fontId="9" fillId="6" borderId="53" xfId="0" applyFont="1" applyFill="1" applyBorder="1" applyAlignment="1" applyProtection="1">
      <alignment vertical="center"/>
    </xf>
    <xf numFmtId="9" fontId="13" fillId="7" borderId="47" xfId="2" applyFont="1" applyFill="1" applyBorder="1" applyAlignment="1" applyProtection="1">
      <alignment horizontal="center" vertical="top" wrapText="1"/>
    </xf>
    <xf numFmtId="9" fontId="13" fillId="7" borderId="59" xfId="2" applyFont="1" applyFill="1" applyBorder="1" applyAlignment="1" applyProtection="1">
      <alignment horizontal="center" vertical="top" wrapText="1"/>
    </xf>
    <xf numFmtId="0" fontId="13" fillId="10" borderId="50" xfId="0" applyFont="1" applyFill="1" applyBorder="1" applyAlignment="1" applyProtection="1">
      <alignment horizontal="center" vertical="center" wrapText="1"/>
    </xf>
    <xf numFmtId="0" fontId="13" fillId="10" borderId="51" xfId="0" applyFont="1" applyFill="1" applyBorder="1" applyAlignment="1" applyProtection="1">
      <alignment horizontal="center" vertical="center" wrapText="1"/>
    </xf>
    <xf numFmtId="0" fontId="50" fillId="2" borderId="0" xfId="0" applyFont="1" applyFill="1" applyBorder="1" applyAlignment="1" applyProtection="1">
      <alignment horizontal="right" vertical="center" wrapText="1"/>
    </xf>
    <xf numFmtId="0" fontId="50" fillId="2" borderId="4" xfId="0" applyFont="1" applyFill="1" applyBorder="1" applyAlignment="1">
      <alignment horizontal="right" vertical="center" wrapText="1"/>
    </xf>
    <xf numFmtId="0" fontId="55" fillId="12" borderId="7" xfId="0" applyFont="1" applyFill="1" applyBorder="1" applyAlignment="1" applyProtection="1">
      <alignment horizontal="center" vertical="center"/>
      <protection locked="0"/>
    </xf>
    <xf numFmtId="0" fontId="55" fillId="12" borderId="10" xfId="0" applyFont="1" applyFill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left" vertical="top" wrapText="1" indent="1"/>
    </xf>
    <xf numFmtId="0" fontId="25" fillId="0" borderId="0" xfId="0" applyFont="1" applyBorder="1" applyAlignment="1" applyProtection="1">
      <alignment horizontal="left" vertical="top" wrapText="1" indent="1"/>
    </xf>
    <xf numFmtId="49" fontId="53" fillId="1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53" fillId="12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53" fillId="1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53" fillId="1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53" fillId="1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53" fillId="1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53" fillId="1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53" fillId="12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53" fillId="12" borderId="5" xfId="0" applyNumberFormat="1" applyFont="1" applyFill="1" applyBorder="1" applyAlignment="1" applyProtection="1">
      <alignment horizontal="left" vertical="center" wrapText="1" indent="1"/>
      <protection locked="0"/>
    </xf>
    <xf numFmtId="0" fontId="56" fillId="12" borderId="19" xfId="0" applyFont="1" applyFill="1" applyBorder="1" applyAlignment="1" applyProtection="1">
      <alignment horizontal="left" vertical="center" indent="1"/>
      <protection locked="0"/>
    </xf>
    <xf numFmtId="0" fontId="56" fillId="12" borderId="20" xfId="0" applyFont="1" applyFill="1" applyBorder="1" applyAlignment="1" applyProtection="1">
      <alignment horizontal="left" vertical="center" indent="1"/>
      <protection locked="0"/>
    </xf>
    <xf numFmtId="0" fontId="56" fillId="12" borderId="21" xfId="0" applyFont="1" applyFill="1" applyBorder="1" applyAlignment="1" applyProtection="1">
      <alignment horizontal="left" vertical="center" indent="1"/>
      <protection locked="0"/>
    </xf>
    <xf numFmtId="0" fontId="56" fillId="12" borderId="16" xfId="0" applyFont="1" applyFill="1" applyBorder="1" applyAlignment="1" applyProtection="1">
      <alignment horizontal="left" vertical="center" indent="1"/>
      <protection locked="0"/>
    </xf>
    <xf numFmtId="0" fontId="56" fillId="12" borderId="17" xfId="0" applyFont="1" applyFill="1" applyBorder="1" applyAlignment="1" applyProtection="1">
      <alignment horizontal="left" vertical="center" indent="1"/>
      <protection locked="0"/>
    </xf>
    <xf numFmtId="0" fontId="56" fillId="12" borderId="18" xfId="0" applyFont="1" applyFill="1" applyBorder="1" applyAlignment="1" applyProtection="1">
      <alignment horizontal="left" vertical="center" indent="1"/>
      <protection locked="0"/>
    </xf>
    <xf numFmtId="0" fontId="56" fillId="12" borderId="13" xfId="0" applyFont="1" applyFill="1" applyBorder="1" applyAlignment="1" applyProtection="1">
      <alignment horizontal="left" vertical="center" indent="1"/>
      <protection locked="0"/>
    </xf>
    <xf numFmtId="0" fontId="56" fillId="12" borderId="14" xfId="0" applyFont="1" applyFill="1" applyBorder="1" applyAlignment="1" applyProtection="1">
      <alignment horizontal="left" vertical="center" indent="1"/>
      <protection locked="0"/>
    </xf>
    <xf numFmtId="0" fontId="56" fillId="12" borderId="15" xfId="0" applyFont="1" applyFill="1" applyBorder="1" applyAlignment="1" applyProtection="1">
      <alignment horizontal="left" vertical="center" indent="1"/>
      <protection locked="0"/>
    </xf>
    <xf numFmtId="0" fontId="55" fillId="12" borderId="7" xfId="0" applyFont="1" applyFill="1" applyBorder="1" applyAlignment="1" applyProtection="1">
      <alignment horizontal="left" vertical="center" wrapText="1" indent="1"/>
      <protection locked="0"/>
    </xf>
    <xf numFmtId="0" fontId="55" fillId="12" borderId="6" xfId="0" applyFont="1" applyFill="1" applyBorder="1" applyAlignment="1" applyProtection="1">
      <alignment horizontal="left" vertical="center" wrapText="1" indent="1"/>
      <protection locked="0"/>
    </xf>
    <xf numFmtId="0" fontId="55" fillId="12" borderId="8" xfId="0" applyFont="1" applyFill="1" applyBorder="1" applyAlignment="1" applyProtection="1">
      <alignment horizontal="left" vertical="center" wrapText="1" indent="1"/>
      <protection locked="0"/>
    </xf>
    <xf numFmtId="0" fontId="55" fillId="12" borderId="10" xfId="0" applyFont="1" applyFill="1" applyBorder="1" applyAlignment="1" applyProtection="1">
      <alignment horizontal="left" vertical="center" wrapText="1" indent="1"/>
      <protection locked="0"/>
    </xf>
    <xf numFmtId="0" fontId="55" fillId="12" borderId="11" xfId="0" applyFont="1" applyFill="1" applyBorder="1" applyAlignment="1" applyProtection="1">
      <alignment horizontal="left" vertical="center" wrapText="1" indent="1"/>
      <protection locked="0"/>
    </xf>
    <xf numFmtId="0" fontId="55" fillId="12" borderId="5" xfId="0" applyFont="1" applyFill="1" applyBorder="1" applyAlignment="1" applyProtection="1">
      <alignment horizontal="left" vertical="center" wrapText="1" indent="1"/>
      <protection locked="0"/>
    </xf>
    <xf numFmtId="49" fontId="79" fillId="12" borderId="7" xfId="12" applyNumberFormat="1" applyFont="1" applyFill="1" applyBorder="1" applyAlignment="1" applyProtection="1">
      <alignment horizontal="left" vertical="center" wrapText="1" indent="1"/>
      <protection locked="0"/>
    </xf>
    <xf numFmtId="49" fontId="79" fillId="12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79" fillId="1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79" fillId="1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79" fillId="12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79" fillId="12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54" fillId="1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54" fillId="12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54" fillId="1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54" fillId="1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54" fillId="12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54" fillId="12" borderId="5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6" xfId="0" applyFont="1" applyBorder="1" applyAlignment="1" applyProtection="1">
      <alignment wrapText="1"/>
    </xf>
    <xf numFmtId="0" fontId="57" fillId="12" borderId="22" xfId="0" applyFont="1" applyFill="1" applyBorder="1" applyAlignment="1" applyProtection="1">
      <alignment horizontal="center" vertical="center"/>
      <protection locked="0"/>
    </xf>
    <xf numFmtId="0" fontId="57" fillId="12" borderId="37" xfId="0" applyFont="1" applyFill="1" applyBorder="1" applyAlignment="1" applyProtection="1">
      <alignment horizontal="center" vertical="center"/>
      <protection locked="0"/>
    </xf>
    <xf numFmtId="0" fontId="57" fillId="12" borderId="23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left" vertical="top" wrapText="1" indent="1"/>
    </xf>
    <xf numFmtId="0" fontId="28" fillId="3" borderId="36" xfId="0" applyFont="1" applyFill="1" applyBorder="1" applyAlignment="1" applyProtection="1">
      <alignment horizontal="right" vertical="center" indent="1"/>
    </xf>
    <xf numFmtId="0" fontId="28" fillId="3" borderId="38" xfId="0" applyFont="1" applyFill="1" applyBorder="1" applyAlignment="1" applyProtection="1">
      <alignment horizontal="right" vertical="center" indent="1"/>
    </xf>
    <xf numFmtId="0" fontId="13" fillId="7" borderId="60" xfId="0" applyFont="1" applyFill="1" applyBorder="1" applyAlignment="1" applyProtection="1">
      <alignment horizontal="center" vertical="top" wrapText="1"/>
    </xf>
    <xf numFmtId="0" fontId="84" fillId="9" borderId="45" xfId="0" applyFont="1" applyFill="1" applyBorder="1" applyAlignment="1" applyProtection="1">
      <alignment horizontal="left" vertical="center"/>
    </xf>
    <xf numFmtId="0" fontId="63" fillId="2" borderId="11" xfId="0" applyFont="1" applyFill="1" applyBorder="1" applyAlignment="1" applyProtection="1">
      <alignment horizontal="left" vertical="center" indent="1"/>
    </xf>
    <xf numFmtId="0" fontId="63" fillId="2" borderId="5" xfId="0" applyFont="1" applyFill="1" applyBorder="1" applyAlignment="1" applyProtection="1">
      <alignment horizontal="left" vertical="center" indent="1"/>
    </xf>
    <xf numFmtId="0" fontId="63" fillId="2" borderId="56" xfId="0" applyFont="1" applyFill="1" applyBorder="1" applyAlignment="1" applyProtection="1">
      <alignment horizontal="left" vertical="center" indent="2"/>
    </xf>
    <xf numFmtId="0" fontId="16" fillId="2" borderId="2" xfId="0" applyFont="1" applyFill="1" applyBorder="1" applyAlignment="1" applyProtection="1">
      <alignment vertical="center"/>
    </xf>
    <xf numFmtId="0" fontId="41" fillId="2" borderId="2" xfId="0" applyFont="1" applyFill="1" applyBorder="1" applyAlignment="1" applyProtection="1"/>
    <xf numFmtId="0" fontId="41" fillId="2" borderId="11" xfId="0" applyFont="1" applyFill="1" applyBorder="1" applyAlignment="1" applyProtection="1"/>
    <xf numFmtId="0" fontId="43" fillId="2" borderId="2" xfId="0" applyFont="1" applyFill="1" applyBorder="1" applyAlignment="1" applyProtection="1">
      <alignment vertical="center"/>
    </xf>
    <xf numFmtId="0" fontId="42" fillId="2" borderId="0" xfId="0" applyFont="1" applyFill="1" applyBorder="1" applyAlignment="1" applyProtection="1">
      <alignment horizontal="left" vertical="center"/>
    </xf>
    <xf numFmtId="0" fontId="42" fillId="2" borderId="11" xfId="0" applyFont="1" applyFill="1" applyBorder="1" applyAlignment="1" applyProtection="1">
      <alignment horizontal="left" vertical="center"/>
    </xf>
    <xf numFmtId="49" fontId="51" fillId="1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51" fillId="12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51" fillId="1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51" fillId="1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51" fillId="1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51" fillId="1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51" fillId="1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51" fillId="12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51" fillId="12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52" fillId="12" borderId="7" xfId="0" applyNumberFormat="1" applyFont="1" applyFill="1" applyBorder="1" applyAlignment="1" applyProtection="1">
      <alignment horizontal="left" vertical="center" indent="1"/>
      <protection locked="0"/>
    </xf>
    <xf numFmtId="49" fontId="52" fillId="12" borderId="6" xfId="0" applyNumberFormat="1" applyFont="1" applyFill="1" applyBorder="1" applyAlignment="1" applyProtection="1">
      <alignment horizontal="left" vertical="center" indent="1"/>
      <protection locked="0"/>
    </xf>
    <xf numFmtId="49" fontId="52" fillId="12" borderId="8" xfId="0" applyNumberFormat="1" applyFont="1" applyFill="1" applyBorder="1" applyAlignment="1" applyProtection="1">
      <alignment horizontal="left" vertical="center" indent="1"/>
      <protection locked="0"/>
    </xf>
    <xf numFmtId="49" fontId="52" fillId="12" borderId="10" xfId="0" applyNumberFormat="1" applyFont="1" applyFill="1" applyBorder="1" applyAlignment="1" applyProtection="1">
      <alignment horizontal="left" vertical="center" indent="1"/>
      <protection locked="0"/>
    </xf>
    <xf numFmtId="49" fontId="52" fillId="12" borderId="11" xfId="0" applyNumberFormat="1" applyFont="1" applyFill="1" applyBorder="1" applyAlignment="1" applyProtection="1">
      <alignment horizontal="left" vertical="center" indent="1"/>
      <protection locked="0"/>
    </xf>
    <xf numFmtId="49" fontId="52" fillId="12" borderId="5" xfId="0" applyNumberFormat="1" applyFont="1" applyFill="1" applyBorder="1" applyAlignment="1" applyProtection="1">
      <alignment horizontal="left" vertical="center" indent="1"/>
      <protection locked="0"/>
    </xf>
    <xf numFmtId="0" fontId="16" fillId="2" borderId="6" xfId="0" applyFont="1" applyFill="1" applyBorder="1" applyAlignment="1" applyProtection="1">
      <alignment horizontal="right" vertical="center"/>
    </xf>
    <xf numFmtId="0" fontId="16" fillId="2" borderId="8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/>
    </xf>
    <xf numFmtId="0" fontId="16" fillId="2" borderId="4" xfId="0" applyFont="1" applyFill="1" applyBorder="1" applyAlignment="1" applyProtection="1">
      <alignment horizontal="right" vertical="center"/>
    </xf>
    <xf numFmtId="0" fontId="55" fillId="12" borderId="22" xfId="0" applyFont="1" applyFill="1" applyBorder="1" applyAlignment="1" applyProtection="1">
      <alignment horizontal="center" vertical="center"/>
      <protection locked="0"/>
    </xf>
    <xf numFmtId="0" fontId="55" fillId="12" borderId="23" xfId="0" applyFont="1" applyFill="1" applyBorder="1" applyAlignment="1" applyProtection="1">
      <alignment horizontal="center" vertical="center"/>
      <protection locked="0"/>
    </xf>
    <xf numFmtId="0" fontId="60" fillId="0" borderId="6" xfId="0" applyFont="1" applyBorder="1" applyAlignment="1" applyProtection="1">
      <alignment horizontal="left" vertical="top"/>
    </xf>
    <xf numFmtId="0" fontId="60" fillId="0" borderId="11" xfId="0" applyFont="1" applyBorder="1" applyAlignment="1" applyProtection="1">
      <alignment horizontal="left" vertical="top"/>
    </xf>
    <xf numFmtId="0" fontId="36" fillId="2" borderId="9" xfId="0" quotePrefix="1" applyFont="1" applyFill="1" applyBorder="1" applyAlignment="1" applyProtection="1">
      <alignment horizontal="left" vertical="distributed" wrapText="1" indent="2"/>
    </xf>
    <xf numFmtId="0" fontId="36" fillId="2" borderId="0" xfId="0" quotePrefix="1" applyFont="1" applyFill="1" applyBorder="1" applyAlignment="1" applyProtection="1">
      <alignment horizontal="left" vertical="distributed" wrapText="1" indent="2"/>
    </xf>
    <xf numFmtId="0" fontId="36" fillId="2" borderId="10" xfId="0" quotePrefix="1" applyFont="1" applyFill="1" applyBorder="1" applyAlignment="1" applyProtection="1">
      <alignment horizontal="left" vertical="distributed" wrapText="1" indent="2"/>
    </xf>
    <xf numFmtId="0" fontId="36" fillId="2" borderId="11" xfId="0" quotePrefix="1" applyFont="1" applyFill="1" applyBorder="1" applyAlignment="1" applyProtection="1">
      <alignment horizontal="left" vertical="distributed" wrapText="1" indent="2"/>
    </xf>
    <xf numFmtId="0" fontId="50" fillId="2" borderId="9" xfId="0" applyFont="1" applyFill="1" applyBorder="1" applyAlignment="1">
      <alignment horizontal="right" vertical="center" wrapText="1"/>
    </xf>
    <xf numFmtId="0" fontId="50" fillId="2" borderId="4" xfId="0" applyFont="1" applyFill="1" applyBorder="1" applyAlignment="1" applyProtection="1">
      <alignment horizontal="right" vertical="center" wrapText="1"/>
    </xf>
    <xf numFmtId="0" fontId="81" fillId="13" borderId="0" xfId="0" applyFont="1" applyFill="1" applyBorder="1" applyAlignment="1">
      <alignment horizontal="left" vertical="top" wrapText="1"/>
    </xf>
    <xf numFmtId="0" fontId="43" fillId="2" borderId="11" xfId="0" applyFont="1" applyFill="1" applyBorder="1" applyAlignment="1" applyProtection="1"/>
    <xf numFmtId="0" fontId="32" fillId="13" borderId="1" xfId="0" applyFont="1" applyFill="1" applyBorder="1" applyAlignment="1" applyProtection="1">
      <alignment vertical="center"/>
    </xf>
    <xf numFmtId="0" fontId="32" fillId="13" borderId="2" xfId="0" applyFont="1" applyFill="1" applyBorder="1" applyAlignment="1" applyProtection="1">
      <alignment vertical="center"/>
    </xf>
    <xf numFmtId="0" fontId="32" fillId="13" borderId="3" xfId="0" applyFont="1" applyFill="1" applyBorder="1" applyAlignment="1" applyProtection="1">
      <alignment vertical="center"/>
    </xf>
    <xf numFmtId="0" fontId="31" fillId="13" borderId="1" xfId="0" applyFont="1" applyFill="1" applyBorder="1" applyAlignment="1" applyProtection="1">
      <alignment vertical="center"/>
    </xf>
    <xf numFmtId="0" fontId="31" fillId="13" borderId="2" xfId="0" applyFont="1" applyFill="1" applyBorder="1" applyAlignment="1" applyProtection="1">
      <alignment vertical="center"/>
    </xf>
    <xf numFmtId="0" fontId="31" fillId="13" borderId="3" xfId="0" applyFont="1" applyFill="1" applyBorder="1" applyAlignment="1" applyProtection="1">
      <alignment vertical="center"/>
    </xf>
    <xf numFmtId="0" fontId="32" fillId="13" borderId="7" xfId="0" applyFont="1" applyFill="1" applyBorder="1" applyAlignment="1" applyProtection="1">
      <alignment vertical="center"/>
    </xf>
    <xf numFmtId="0" fontId="32" fillId="13" borderId="6" xfId="0" applyFont="1" applyFill="1" applyBorder="1" applyAlignment="1" applyProtection="1">
      <alignment vertical="center"/>
    </xf>
    <xf numFmtId="0" fontId="32" fillId="13" borderId="8" xfId="0" applyFont="1" applyFill="1" applyBorder="1" applyAlignment="1" applyProtection="1">
      <alignment vertical="center"/>
    </xf>
    <xf numFmtId="0" fontId="67" fillId="0" borderId="57" xfId="0" applyFont="1" applyBorder="1" applyAlignment="1" applyProtection="1">
      <alignment horizontal="center"/>
    </xf>
    <xf numFmtId="0" fontId="76" fillId="0" borderId="4" xfId="0" applyFont="1" applyBorder="1" applyAlignment="1" applyProtection="1">
      <alignment horizontal="center" vertical="center" textRotation="180"/>
    </xf>
    <xf numFmtId="0" fontId="85" fillId="9" borderId="44" xfId="0" applyFont="1" applyFill="1" applyBorder="1" applyAlignment="1" applyProtection="1">
      <alignment horizontal="left" vertical="center" indent="2"/>
    </xf>
    <xf numFmtId="0" fontId="85" fillId="9" borderId="45" xfId="0" applyFont="1" applyFill="1" applyBorder="1" applyAlignment="1" applyProtection="1">
      <alignment horizontal="left" vertical="center" indent="2"/>
    </xf>
    <xf numFmtId="0" fontId="73" fillId="9" borderId="45" xfId="0" applyFont="1" applyFill="1" applyBorder="1" applyAlignment="1" applyProtection="1">
      <alignment horizontal="left" vertical="center"/>
    </xf>
    <xf numFmtId="0" fontId="75" fillId="9" borderId="45" xfId="0" applyFont="1" applyFill="1" applyBorder="1" applyAlignment="1" applyProtection="1">
      <alignment horizontal="left" vertical="center"/>
    </xf>
    <xf numFmtId="0" fontId="60" fillId="0" borderId="6" xfId="0" applyFont="1" applyBorder="1" applyAlignment="1" applyProtection="1">
      <alignment horizontal="left" vertical="top" wrapText="1"/>
    </xf>
    <xf numFmtId="0" fontId="60" fillId="0" borderId="0" xfId="0" applyFont="1" applyBorder="1" applyAlignment="1" applyProtection="1">
      <alignment horizontal="left" vertical="top" wrapText="1"/>
    </xf>
  </cellXfs>
  <cellStyles count="13">
    <cellStyle name="Currency" xfId="1" builtinId="4"/>
    <cellStyle name="Currency 2" xfId="6" xr:uid="{1859A8A9-619B-4C61-BFB7-3A471A6F970D}"/>
    <cellStyle name="Followed Hyperlink" xfId="9" builtinId="9" hidden="1"/>
    <cellStyle name="Hyperlink" xfId="11" builtinId="8" hidden="1"/>
    <cellStyle name="Hyperlink" xfId="10" builtinId="8" hidden="1"/>
    <cellStyle name="Hyperlink" xfId="4" builtinId="8" hidden="1"/>
    <cellStyle name="Hyperlink" xfId="12" builtinId="8" customBuiltin="1"/>
    <cellStyle name="Hyperlink 2" xfId="8" xr:uid="{4E7DDE72-8BA6-4153-A1E5-3C75881C7212}"/>
    <cellStyle name="Normal" xfId="0" builtinId="0"/>
    <cellStyle name="Normal 2" xfId="3" xr:uid="{864D042A-26B6-4E79-80E4-982F87139296}"/>
    <cellStyle name="Normal 3" xfId="5" xr:uid="{3D388FAD-4581-4166-A4A8-1F1BC6981439}"/>
    <cellStyle name="Percent" xfId="2" builtinId="5"/>
    <cellStyle name="Percent 2" xfId="7" xr:uid="{29146666-00E1-40E3-97AC-CCC37863B065}"/>
  </cellStyles>
  <dxfs count="7">
    <dxf>
      <fill>
        <patternFill patternType="lightUp">
          <fgColor theme="0" tint="-0.24994659260841701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5" tint="0.79998168889431442"/>
        </patternFill>
      </fill>
    </dxf>
    <dxf>
      <font>
        <b/>
        <i/>
        <color rgb="FFFF0000"/>
      </font>
      <fill>
        <patternFill>
          <bgColor theme="5" tint="0.79998168889431442"/>
        </patternFill>
      </fill>
    </dxf>
    <dxf>
      <font>
        <b/>
        <i/>
        <color rgb="FFFF0000"/>
      </font>
      <fill>
        <patternFill>
          <bgColor theme="5" tint="0.79998168889431442"/>
        </patternFill>
      </fill>
    </dxf>
    <dxf>
      <font>
        <b/>
        <i/>
        <color rgb="FFFF0000"/>
      </font>
      <fill>
        <patternFill>
          <bgColor theme="5" tint="0.79998168889431442"/>
        </patternFill>
      </fill>
    </dxf>
    <dxf>
      <font>
        <b/>
        <i/>
        <color rgb="FFFF0000"/>
      </font>
    </dxf>
  </dxfs>
  <tableStyles count="1" defaultTableStyle="TableStyleMedium2" defaultPivotStyle="PivotStyleLight16">
    <tableStyle name="Invisible" pivot="0" table="0" count="0" xr9:uid="{734E0EA5-1BC5-4D16-A7FF-2A20A5E66098}"/>
  </tableStyles>
  <colors>
    <mruColors>
      <color rgb="FFF9F9F9"/>
      <color rgb="FF071D49"/>
      <color rgb="FFF2F7FC"/>
      <color rgb="FF335B74"/>
      <color rgb="FFFDF0E9"/>
      <color rgb="FFD9E1F2"/>
      <color rgb="FFFFF8E5"/>
      <color rgb="FFFFF6DD"/>
      <color rgb="FFEAF2FA"/>
      <color rgb="FFFFF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586409</xdr:colOff>
      <xdr:row>0</xdr:row>
      <xdr:rowOff>0</xdr:rowOff>
    </xdr:from>
    <xdr:to>
      <xdr:col>19</xdr:col>
      <xdr:colOff>0</xdr:colOff>
      <xdr:row>0</xdr:row>
      <xdr:rowOff>683172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81FAC5-5234-467A-A0DA-C37057CD0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3234" y="0"/>
          <a:ext cx="1775791" cy="685800"/>
        </a:xfrm>
        <a:prstGeom prst="rect">
          <a:avLst/>
        </a:prstGeom>
      </xdr:spPr>
    </xdr:pic>
    <xdr:clientData/>
  </xdr:twoCellAnchor>
  <xdr:twoCellAnchor editAs="oneCell">
    <xdr:from>
      <xdr:col>9</xdr:col>
      <xdr:colOff>3366</xdr:colOff>
      <xdr:row>33</xdr:row>
      <xdr:rowOff>19309</xdr:rowOff>
    </xdr:from>
    <xdr:to>
      <xdr:col>19</xdr:col>
      <xdr:colOff>0</xdr:colOff>
      <xdr:row>46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D78BBE-9D88-C20B-F213-47859912A0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22"/>
        <a:stretch/>
      </xdr:blipFill>
      <xdr:spPr>
        <a:xfrm>
          <a:off x="6007977" y="5888768"/>
          <a:ext cx="5344793" cy="2870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4d Program Theme">
      <a:dk1>
        <a:sysClr val="windowText" lastClr="000000"/>
      </a:dk1>
      <a:lt1>
        <a:sysClr val="window" lastClr="FFFFFF"/>
      </a:lt1>
      <a:dk2>
        <a:srgbClr val="1CADE4"/>
      </a:dk2>
      <a:lt2>
        <a:srgbClr val="00FFCC"/>
      </a:lt2>
      <a:accent1>
        <a:srgbClr val="3A9222"/>
      </a:accent1>
      <a:accent2>
        <a:srgbClr val="F7E13B"/>
      </a:accent2>
      <a:accent3>
        <a:srgbClr val="FFC000"/>
      </a:accent3>
      <a:accent4>
        <a:srgbClr val="FF0000"/>
      </a:accent4>
      <a:accent5>
        <a:srgbClr val="B020A6"/>
      </a:accent5>
      <a:accent6>
        <a:srgbClr val="071D49"/>
      </a:accent6>
      <a:hlink>
        <a:srgbClr val="3A68B3"/>
      </a:hlink>
      <a:folHlink>
        <a:srgbClr val="3A68B3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71"/>
  <sheetViews>
    <sheetView showGridLines="0" tabSelected="1" showWhiteSpace="0" view="pageLayout" zoomScale="166" zoomScaleNormal="100" zoomScaleSheetLayoutView="100" zoomScalePageLayoutView="166" workbookViewId="0">
      <selection activeCell="A29" sqref="A29:J30"/>
    </sheetView>
  </sheetViews>
  <sheetFormatPr defaultColWidth="9.5703125" defaultRowHeight="18" x14ac:dyDescent="0.35"/>
  <cols>
    <col min="1" max="1" width="6.42578125" style="24" customWidth="1"/>
    <col min="2" max="2" width="8.28515625" style="24" customWidth="1"/>
    <col min="3" max="3" width="8.5703125" style="2" customWidth="1"/>
    <col min="4" max="4" width="12" style="2" customWidth="1"/>
    <col min="5" max="5" width="11.28515625" style="2" customWidth="1"/>
    <col min="6" max="6" width="13.5703125" style="2" customWidth="1"/>
    <col min="7" max="7" width="12" style="2" customWidth="1"/>
    <col min="8" max="8" width="8" style="2" customWidth="1"/>
    <col min="9" max="9" width="3.85546875" style="2" customWidth="1"/>
    <col min="10" max="10" width="5.5703125" style="2" customWidth="1"/>
    <col min="11" max="11" width="4.28515625" style="3" customWidth="1"/>
    <col min="12" max="12" width="5.42578125" style="4" customWidth="1"/>
    <col min="13" max="13" width="4.28515625" style="24" customWidth="1"/>
    <col min="14" max="17" width="11.140625" style="24" customWidth="1"/>
    <col min="18" max="18" width="7.85546875" style="24" customWidth="1"/>
    <col min="19" max="19" width="2.85546875" style="24" customWidth="1"/>
    <col min="20" max="20" width="1.7109375" style="24" customWidth="1"/>
    <col min="21" max="16384" width="9.5703125" style="24"/>
  </cols>
  <sheetData>
    <row r="1" spans="1:20" s="29" customFormat="1" ht="54" customHeight="1" thickTop="1" thickBot="1" x14ac:dyDescent="0.45">
      <c r="A1" s="212" t="s">
        <v>55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72"/>
      <c r="M1" s="72" t="s">
        <v>0</v>
      </c>
      <c r="N1" s="72"/>
      <c r="O1" s="72"/>
      <c r="P1" s="70"/>
      <c r="Q1" s="70"/>
      <c r="R1" s="70"/>
      <c r="S1" s="71"/>
    </row>
    <row r="2" spans="1:20" s="1" customFormat="1" ht="0.75" hidden="1" customHeight="1" thickBot="1" x14ac:dyDescent="0.4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5"/>
    </row>
    <row r="3" spans="1:20" ht="16.5" customHeight="1" thickTop="1" thickBot="1" x14ac:dyDescent="0.4">
      <c r="A3" s="225" t="s">
        <v>2</v>
      </c>
      <c r="B3" s="226"/>
      <c r="C3" s="226"/>
      <c r="D3" s="227" t="s">
        <v>3</v>
      </c>
      <c r="E3" s="228"/>
      <c r="F3" s="228"/>
      <c r="G3" s="228"/>
      <c r="H3" s="228"/>
      <c r="I3" s="228"/>
      <c r="J3" s="228"/>
      <c r="K3" s="228"/>
      <c r="L3" s="228"/>
      <c r="M3" s="173" t="s">
        <v>4</v>
      </c>
      <c r="N3" s="173"/>
      <c r="O3" s="173"/>
      <c r="P3" s="173"/>
      <c r="Q3" s="173"/>
      <c r="R3" s="173"/>
      <c r="S3" s="56"/>
    </row>
    <row r="4" spans="1:20" ht="15" customHeight="1" thickTop="1" x14ac:dyDescent="0.35">
      <c r="A4" s="206" t="s">
        <v>59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176" t="s">
        <v>5</v>
      </c>
      <c r="N4" s="176"/>
      <c r="O4" s="176"/>
      <c r="P4" s="176"/>
      <c r="Q4" s="176"/>
      <c r="R4" s="176"/>
      <c r="S4" s="45"/>
    </row>
    <row r="5" spans="1:20" ht="15" customHeight="1" thickBot="1" x14ac:dyDescent="0.4">
      <c r="A5" s="206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174" t="s">
        <v>6</v>
      </c>
      <c r="N5" s="174"/>
      <c r="O5" s="174"/>
      <c r="P5" s="174"/>
      <c r="Q5" s="174"/>
      <c r="R5" s="174"/>
      <c r="S5" s="175"/>
    </row>
    <row r="6" spans="1:20" ht="11.25" customHeight="1" thickTop="1" x14ac:dyDescent="0.35">
      <c r="A6" s="206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50"/>
      <c r="N6" s="62"/>
      <c r="O6" s="62"/>
      <c r="P6" s="62"/>
      <c r="Q6" s="62"/>
      <c r="R6" s="62"/>
      <c r="S6" s="62"/>
      <c r="T6" s="17"/>
    </row>
    <row r="7" spans="1:20" ht="18.75" customHeight="1" thickBot="1" x14ac:dyDescent="0.4">
      <c r="A7" s="206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50"/>
      <c r="N7" s="213" t="s">
        <v>7</v>
      </c>
      <c r="O7" s="213"/>
      <c r="P7" s="213"/>
      <c r="Q7" s="213"/>
      <c r="R7" s="213"/>
      <c r="S7" s="213"/>
    </row>
    <row r="8" spans="1:20" ht="9" customHeight="1" thickTop="1" thickBot="1" x14ac:dyDescent="0.4">
      <c r="A8" s="208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50"/>
      <c r="N8" s="11"/>
      <c r="O8" s="12"/>
      <c r="Q8" s="12"/>
      <c r="R8" s="12"/>
      <c r="S8" s="13"/>
    </row>
    <row r="9" spans="1:20" ht="12" customHeight="1" thickTop="1" thickBot="1" x14ac:dyDescent="0.4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N9" s="106" t="s">
        <v>8</v>
      </c>
      <c r="O9" s="107"/>
      <c r="P9" s="108"/>
      <c r="Q9" s="202"/>
      <c r="R9" s="5"/>
      <c r="S9" s="8"/>
    </row>
    <row r="10" spans="1:20" ht="12" customHeight="1" thickTop="1" thickBot="1" x14ac:dyDescent="0.4">
      <c r="A10" s="123" t="s">
        <v>9</v>
      </c>
      <c r="B10" s="123"/>
      <c r="C10" s="124"/>
      <c r="D10" s="166">
        <v>2022</v>
      </c>
      <c r="E10" s="210" t="s">
        <v>10</v>
      </c>
      <c r="F10" s="211"/>
      <c r="G10" s="166"/>
      <c r="H10" s="65"/>
      <c r="I10" s="65"/>
      <c r="J10" s="65"/>
      <c r="K10" s="65"/>
      <c r="L10" s="65"/>
      <c r="N10" s="106"/>
      <c r="O10" s="107"/>
      <c r="P10" s="108"/>
      <c r="Q10" s="203"/>
      <c r="R10" s="5"/>
      <c r="S10" s="8"/>
    </row>
    <row r="11" spans="1:20" ht="6" customHeight="1" thickTop="1" thickBot="1" x14ac:dyDescent="0.4">
      <c r="A11" s="123"/>
      <c r="B11" s="123"/>
      <c r="C11" s="124"/>
      <c r="D11" s="167"/>
      <c r="E11" s="210"/>
      <c r="F11" s="211"/>
      <c r="G11" s="167"/>
      <c r="H11" s="65"/>
      <c r="I11" s="65"/>
      <c r="J11" s="65"/>
      <c r="K11" s="65"/>
      <c r="L11" s="65"/>
      <c r="N11" s="47"/>
      <c r="O11" s="48"/>
      <c r="P11" s="49"/>
      <c r="Q11" s="6"/>
      <c r="R11" s="5"/>
      <c r="S11" s="8"/>
    </row>
    <row r="12" spans="1:20" ht="9" customHeight="1" thickTop="1" thickBot="1" x14ac:dyDescent="0.4">
      <c r="A12" s="123"/>
      <c r="B12" s="123"/>
      <c r="C12" s="124"/>
      <c r="D12" s="168"/>
      <c r="E12" s="210"/>
      <c r="F12" s="211"/>
      <c r="G12" s="168"/>
      <c r="H12" s="65"/>
      <c r="I12" s="65"/>
      <c r="J12" s="65"/>
      <c r="K12" s="65"/>
      <c r="L12" s="65"/>
      <c r="N12" s="106" t="s">
        <v>11</v>
      </c>
      <c r="O12" s="107"/>
      <c r="P12" s="108"/>
      <c r="Q12" s="125"/>
      <c r="R12" s="109" t="str">
        <f>IF(Q12="","",IFERROR(ROUNDDOWN(Q12/Q9,2),""))</f>
        <v/>
      </c>
      <c r="S12" s="224" t="str">
        <f>IF(OR($Q$12="",$Q$15="",$Q$18="",($Q$18+$Q$15)=$Q$12),"% OF TOTAL UNITS","UNITS DON'T ADD UP")</f>
        <v>% OF TOTAL UNITS</v>
      </c>
    </row>
    <row r="13" spans="1:20" ht="15" customHeight="1" thickTop="1" thickBot="1" x14ac:dyDescent="0.4">
      <c r="C13" s="24"/>
      <c r="D13" s="40"/>
      <c r="E13" s="24"/>
      <c r="F13" s="24"/>
      <c r="G13" s="40"/>
      <c r="H13" s="65"/>
      <c r="I13" s="61"/>
      <c r="J13" s="61"/>
      <c r="K13" s="61"/>
      <c r="L13" s="61"/>
      <c r="N13" s="106"/>
      <c r="O13" s="107"/>
      <c r="P13" s="108"/>
      <c r="Q13" s="126"/>
      <c r="R13" s="110"/>
      <c r="S13" s="224"/>
    </row>
    <row r="14" spans="1:20" ht="6" customHeight="1" thickTop="1" thickBot="1" x14ac:dyDescent="0.4">
      <c r="A14" s="181" t="s">
        <v>12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N14" s="47"/>
      <c r="O14" s="48"/>
      <c r="P14" s="49"/>
      <c r="Q14" s="6"/>
      <c r="R14" s="14"/>
      <c r="S14" s="224"/>
    </row>
    <row r="15" spans="1:20" ht="12" customHeight="1" thickTop="1" thickBot="1" x14ac:dyDescent="0.4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N15" s="106" t="s">
        <v>13</v>
      </c>
      <c r="O15" s="107"/>
      <c r="P15" s="108"/>
      <c r="Q15" s="125"/>
      <c r="R15" s="109" t="str">
        <f>IF(Q15="","",IFERROR(ROUNDDOWN(Q15/Q9,2),""))</f>
        <v/>
      </c>
      <c r="S15" s="224"/>
    </row>
    <row r="16" spans="1:20" ht="12" customHeight="1" thickTop="1" thickBot="1" x14ac:dyDescent="0.4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5"/>
      <c r="N16" s="106"/>
      <c r="O16" s="107"/>
      <c r="P16" s="108"/>
      <c r="Q16" s="126"/>
      <c r="R16" s="110"/>
      <c r="S16" s="224"/>
    </row>
    <row r="17" spans="1:19" ht="6" customHeight="1" thickTop="1" thickBot="1" x14ac:dyDescent="0.4">
      <c r="A17" s="186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8"/>
      <c r="N17" s="47"/>
      <c r="O17" s="48"/>
      <c r="P17" s="49"/>
      <c r="Q17" s="6"/>
      <c r="R17" s="14"/>
      <c r="S17" s="224"/>
    </row>
    <row r="18" spans="1:19" ht="12" customHeight="1" thickTop="1" x14ac:dyDescent="0.35">
      <c r="A18" s="18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8"/>
      <c r="N18" s="106" t="s">
        <v>14</v>
      </c>
      <c r="O18" s="107"/>
      <c r="P18" s="108"/>
      <c r="Q18" s="125"/>
      <c r="R18" s="109" t="str">
        <f>IF(Q18="","",IFERROR(ROUNDDOWN(Q18/Q12,2),""))</f>
        <v/>
      </c>
      <c r="S18" s="224"/>
    </row>
    <row r="19" spans="1:19" ht="12" customHeight="1" thickBot="1" x14ac:dyDescent="0.4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8"/>
      <c r="N19" s="106"/>
      <c r="O19" s="107"/>
      <c r="P19" s="108"/>
      <c r="Q19" s="126"/>
      <c r="R19" s="110"/>
      <c r="S19" s="224"/>
    </row>
    <row r="20" spans="1:19" ht="9" customHeight="1" thickTop="1" thickBot="1" x14ac:dyDescent="0.4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1"/>
      <c r="N20" s="9"/>
      <c r="O20" s="10"/>
      <c r="P20" s="10"/>
      <c r="Q20" s="41"/>
      <c r="R20" s="41"/>
      <c r="S20" s="42"/>
    </row>
    <row r="21" spans="1:19" ht="11.25" customHeight="1" thickTop="1" thickBot="1" x14ac:dyDescent="0.4">
      <c r="A21" s="198" t="s">
        <v>15</v>
      </c>
      <c r="B21" s="198"/>
      <c r="C21" s="199"/>
      <c r="D21" s="192"/>
      <c r="E21" s="193"/>
      <c r="F21" s="193"/>
      <c r="G21" s="193"/>
      <c r="H21" s="193"/>
      <c r="I21" s="193"/>
      <c r="J21" s="194"/>
    </row>
    <row r="22" spans="1:19" ht="15" customHeight="1" thickTop="1" thickBot="1" x14ac:dyDescent="0.4">
      <c r="A22" s="200"/>
      <c r="B22" s="200"/>
      <c r="C22" s="201"/>
      <c r="D22" s="195"/>
      <c r="E22" s="196"/>
      <c r="F22" s="196"/>
      <c r="G22" s="196"/>
      <c r="H22" s="196"/>
      <c r="I22" s="196"/>
      <c r="J22" s="197"/>
      <c r="K22" s="24"/>
      <c r="L22" s="214" t="s">
        <v>62</v>
      </c>
      <c r="M22" s="215"/>
      <c r="N22" s="215"/>
      <c r="O22" s="215"/>
      <c r="P22" s="215"/>
      <c r="Q22" s="215"/>
      <c r="R22" s="215"/>
      <c r="S22" s="216"/>
    </row>
    <row r="23" spans="1:19" ht="15.75" customHeight="1" thickTop="1" thickBot="1" x14ac:dyDescent="0.4">
      <c r="B23" s="57"/>
      <c r="C23" s="57"/>
      <c r="D23" s="57"/>
      <c r="E23" s="57"/>
      <c r="F23" s="57"/>
      <c r="G23" s="57"/>
      <c r="H23" s="57"/>
      <c r="I23" s="57"/>
      <c r="J23" s="57"/>
      <c r="L23" s="51"/>
      <c r="M23" s="52"/>
      <c r="N23" s="43" t="s">
        <v>16</v>
      </c>
      <c r="O23" s="44" t="s">
        <v>17</v>
      </c>
      <c r="P23" s="44" t="s">
        <v>18</v>
      </c>
      <c r="Q23" s="44" t="s">
        <v>19</v>
      </c>
      <c r="R23" s="111" t="s">
        <v>20</v>
      </c>
      <c r="S23" s="112"/>
    </row>
    <row r="24" spans="1:19" s="5" customFormat="1" ht="16.5" customHeight="1" thickTop="1" thickBot="1" x14ac:dyDescent="0.3">
      <c r="A24" s="115" t="s">
        <v>21</v>
      </c>
      <c r="B24" s="115"/>
      <c r="C24" s="115"/>
      <c r="D24" s="115"/>
      <c r="E24" s="115"/>
      <c r="F24" s="115"/>
      <c r="G24" s="115"/>
      <c r="H24" s="115"/>
      <c r="I24" s="115"/>
      <c r="J24" s="115"/>
      <c r="L24" s="86" t="s">
        <v>22</v>
      </c>
      <c r="M24" s="87"/>
      <c r="N24" s="33">
        <v>41100</v>
      </c>
      <c r="O24" s="31">
        <v>46950</v>
      </c>
      <c r="P24" s="31">
        <v>52800</v>
      </c>
      <c r="Q24" s="39">
        <v>58560</v>
      </c>
      <c r="R24" s="102">
        <v>63350</v>
      </c>
      <c r="S24" s="103"/>
    </row>
    <row r="25" spans="1:19" s="5" customFormat="1" ht="16.5" customHeight="1" thickTop="1" thickBot="1" x14ac:dyDescent="0.3">
      <c r="A25" s="129"/>
      <c r="B25" s="130"/>
      <c r="C25" s="130"/>
      <c r="D25" s="130"/>
      <c r="E25" s="130"/>
      <c r="F25" s="130"/>
      <c r="G25" s="130"/>
      <c r="H25" s="130"/>
      <c r="I25" s="130"/>
      <c r="J25" s="131"/>
      <c r="L25" s="88" t="s">
        <v>23</v>
      </c>
      <c r="M25" s="89"/>
      <c r="N25" s="34">
        <v>49320</v>
      </c>
      <c r="O25" s="30">
        <v>56340</v>
      </c>
      <c r="P25" s="30">
        <v>63360</v>
      </c>
      <c r="Q25" s="30">
        <v>70380</v>
      </c>
      <c r="R25" s="104">
        <v>76020</v>
      </c>
      <c r="S25" s="105"/>
    </row>
    <row r="26" spans="1:19" s="5" customFormat="1" ht="17.25" customHeight="1" thickTop="1" thickBot="1" x14ac:dyDescent="0.4">
      <c r="A26" s="132"/>
      <c r="B26" s="133"/>
      <c r="C26" s="133"/>
      <c r="D26" s="133"/>
      <c r="E26" s="133"/>
      <c r="F26" s="133"/>
      <c r="G26" s="133"/>
      <c r="H26" s="133"/>
      <c r="I26" s="133"/>
      <c r="J26" s="134"/>
      <c r="L26" s="58" t="s">
        <v>24</v>
      </c>
      <c r="N26" s="7"/>
      <c r="O26" s="4"/>
      <c r="P26" s="24"/>
      <c r="Q26" s="24"/>
      <c r="R26" s="25"/>
    </row>
    <row r="27" spans="1:19" s="5" customFormat="1" ht="15" customHeight="1" thickTop="1" thickBot="1" x14ac:dyDescent="0.3">
      <c r="A27" s="135"/>
      <c r="B27" s="136"/>
      <c r="C27" s="136"/>
      <c r="D27" s="136"/>
      <c r="E27" s="136"/>
      <c r="F27" s="136"/>
      <c r="G27" s="136"/>
      <c r="H27" s="136"/>
      <c r="I27" s="136"/>
      <c r="J27" s="137"/>
      <c r="L27" s="217" t="s">
        <v>61</v>
      </c>
      <c r="M27" s="218"/>
      <c r="N27" s="218"/>
      <c r="O27" s="218"/>
      <c r="P27" s="218"/>
      <c r="Q27" s="218"/>
      <c r="R27" s="218"/>
      <c r="S27" s="219"/>
    </row>
    <row r="28" spans="1:19" s="5" customFormat="1" ht="15.75" customHeight="1" thickTop="1" thickBot="1" x14ac:dyDescent="0.35">
      <c r="A28" s="180" t="s">
        <v>25</v>
      </c>
      <c r="B28" s="180"/>
      <c r="C28" s="180"/>
      <c r="D28" s="180"/>
      <c r="E28" s="180"/>
      <c r="F28" s="180"/>
      <c r="G28" s="180"/>
      <c r="H28" s="180"/>
      <c r="I28" s="180"/>
      <c r="J28" s="180"/>
      <c r="L28" s="51"/>
      <c r="M28" s="52"/>
      <c r="N28" s="36" t="s">
        <v>26</v>
      </c>
      <c r="O28" s="37" t="s">
        <v>27</v>
      </c>
      <c r="P28" s="37" t="s">
        <v>28</v>
      </c>
      <c r="Q28" s="37" t="s">
        <v>29</v>
      </c>
      <c r="R28" s="170" t="s">
        <v>30</v>
      </c>
      <c r="S28" s="171"/>
    </row>
    <row r="29" spans="1:19" s="5" customFormat="1" ht="16.5" customHeight="1" thickTop="1" thickBot="1" x14ac:dyDescent="0.3">
      <c r="A29" s="159"/>
      <c r="B29" s="160"/>
      <c r="C29" s="160"/>
      <c r="D29" s="160"/>
      <c r="E29" s="160"/>
      <c r="F29" s="160"/>
      <c r="G29" s="160"/>
      <c r="H29" s="160"/>
      <c r="I29" s="160"/>
      <c r="J29" s="161"/>
      <c r="L29" s="86" t="s">
        <v>22</v>
      </c>
      <c r="M29" s="87"/>
      <c r="N29" s="33">
        <v>1027</v>
      </c>
      <c r="O29" s="31">
        <v>1100</v>
      </c>
      <c r="P29" s="31">
        <v>1320</v>
      </c>
      <c r="Q29" s="31">
        <v>1525</v>
      </c>
      <c r="R29" s="102">
        <v>1701</v>
      </c>
      <c r="S29" s="103"/>
    </row>
    <row r="30" spans="1:19" s="5" customFormat="1" ht="16.5" customHeight="1" thickBot="1" x14ac:dyDescent="0.3">
      <c r="A30" s="162"/>
      <c r="B30" s="163"/>
      <c r="C30" s="163"/>
      <c r="D30" s="163"/>
      <c r="E30" s="163"/>
      <c r="F30" s="163"/>
      <c r="G30" s="163"/>
      <c r="H30" s="163"/>
      <c r="I30" s="163"/>
      <c r="J30" s="164"/>
      <c r="L30" s="88" t="s">
        <v>23</v>
      </c>
      <c r="M30" s="89"/>
      <c r="N30" s="35">
        <v>1233</v>
      </c>
      <c r="O30" s="32">
        <v>1320</v>
      </c>
      <c r="P30" s="32">
        <v>1584</v>
      </c>
      <c r="Q30" s="32">
        <v>1830</v>
      </c>
      <c r="R30" s="104">
        <v>2041</v>
      </c>
      <c r="S30" s="105"/>
    </row>
    <row r="31" spans="1:19" s="5" customFormat="1" ht="7.5" customHeight="1" thickTop="1" x14ac:dyDescent="0.25">
      <c r="L31" s="204" t="s">
        <v>31</v>
      </c>
      <c r="M31" s="204"/>
      <c r="N31" s="204"/>
      <c r="O31" s="204"/>
      <c r="P31" s="204"/>
      <c r="Q31" s="204"/>
      <c r="R31" s="204"/>
      <c r="S31" s="204"/>
    </row>
    <row r="32" spans="1:19" s="5" customFormat="1" ht="17.25" customHeight="1" thickBot="1" x14ac:dyDescent="0.35">
      <c r="A32" s="179" t="s">
        <v>32</v>
      </c>
      <c r="B32" s="179"/>
      <c r="C32" s="179"/>
      <c r="D32" s="179"/>
      <c r="E32" s="179"/>
      <c r="F32" s="179"/>
      <c r="G32" s="179"/>
      <c r="H32" s="179"/>
      <c r="L32" s="205"/>
      <c r="M32" s="205"/>
      <c r="N32" s="205"/>
      <c r="O32" s="205"/>
      <c r="P32" s="205"/>
      <c r="Q32" s="205"/>
      <c r="R32" s="205"/>
      <c r="S32" s="205"/>
    </row>
    <row r="33" spans="1:19" s="5" customFormat="1" ht="15" customHeight="1" thickTop="1" x14ac:dyDescent="0.25">
      <c r="A33" s="153"/>
      <c r="B33" s="154"/>
      <c r="C33" s="154"/>
      <c r="D33" s="154"/>
      <c r="E33" s="154"/>
      <c r="F33" s="154"/>
      <c r="G33" s="154"/>
      <c r="H33" s="155"/>
      <c r="I33" s="7"/>
      <c r="J33" s="220" t="s">
        <v>60</v>
      </c>
      <c r="K33" s="221"/>
      <c r="L33" s="221"/>
      <c r="M33" s="221"/>
      <c r="N33" s="221"/>
      <c r="O33" s="221"/>
      <c r="P33" s="221"/>
      <c r="Q33" s="221"/>
      <c r="R33" s="221"/>
      <c r="S33" s="222"/>
    </row>
    <row r="34" spans="1:19" s="5" customFormat="1" ht="15" customHeight="1" thickBot="1" x14ac:dyDescent="0.3">
      <c r="A34" s="156"/>
      <c r="B34" s="157"/>
      <c r="C34" s="157"/>
      <c r="D34" s="157"/>
      <c r="E34" s="157"/>
      <c r="F34" s="157"/>
      <c r="G34" s="157"/>
      <c r="H34" s="158"/>
      <c r="J34" s="63"/>
      <c r="K34" s="64"/>
      <c r="L34" s="64"/>
      <c r="M34" s="64"/>
      <c r="N34" s="64"/>
      <c r="O34" s="64"/>
      <c r="P34" s="64"/>
      <c r="Q34" s="64"/>
      <c r="R34" s="64"/>
      <c r="S34" s="64"/>
    </row>
    <row r="35" spans="1:19" s="5" customFormat="1" ht="18" customHeight="1" thickTop="1" thickBot="1" x14ac:dyDescent="0.35">
      <c r="A35" s="178" t="s">
        <v>33</v>
      </c>
      <c r="B35" s="178"/>
      <c r="C35" s="178"/>
      <c r="D35" s="178"/>
      <c r="E35" s="178"/>
      <c r="F35" s="178"/>
      <c r="G35" s="178"/>
      <c r="H35" s="178"/>
      <c r="J35" s="19"/>
      <c r="K35" s="7"/>
      <c r="L35" s="7"/>
      <c r="M35" s="7"/>
      <c r="N35" s="7"/>
      <c r="O35" s="7"/>
      <c r="P35" s="7"/>
      <c r="Q35" s="7"/>
      <c r="R35" s="7"/>
      <c r="S35" s="8"/>
    </row>
    <row r="36" spans="1:19" s="5" customFormat="1" ht="15" customHeight="1" thickTop="1" x14ac:dyDescent="0.25">
      <c r="A36" s="147"/>
      <c r="B36" s="148"/>
      <c r="C36" s="148"/>
      <c r="D36" s="148"/>
      <c r="E36" s="148"/>
      <c r="F36" s="148"/>
      <c r="G36" s="148"/>
      <c r="H36" s="149"/>
      <c r="J36" s="19"/>
      <c r="K36" s="7"/>
      <c r="L36" s="7"/>
      <c r="M36" s="7"/>
      <c r="N36" s="7"/>
      <c r="O36" s="7"/>
      <c r="P36" s="7"/>
      <c r="Q36" s="7"/>
      <c r="R36" s="7"/>
      <c r="S36" s="8"/>
    </row>
    <row r="37" spans="1:19" s="5" customFormat="1" ht="15" customHeight="1" thickBot="1" x14ac:dyDescent="0.3">
      <c r="A37" s="150"/>
      <c r="B37" s="151"/>
      <c r="C37" s="151"/>
      <c r="D37" s="151"/>
      <c r="E37" s="151"/>
      <c r="F37" s="151"/>
      <c r="G37" s="151"/>
      <c r="H37" s="152"/>
      <c r="J37" s="19"/>
      <c r="K37" s="7"/>
      <c r="L37" s="7"/>
      <c r="M37" s="7"/>
      <c r="N37" s="7"/>
      <c r="O37" s="7"/>
      <c r="P37" s="7"/>
      <c r="Q37" s="7"/>
      <c r="R37" s="7"/>
      <c r="S37" s="8"/>
    </row>
    <row r="38" spans="1:19" s="5" customFormat="1" ht="18.75" customHeight="1" thickTop="1" thickBot="1" x14ac:dyDescent="0.3">
      <c r="A38" s="177" t="s">
        <v>34</v>
      </c>
      <c r="B38" s="177"/>
      <c r="C38" s="177"/>
      <c r="D38" s="177"/>
      <c r="E38" s="177"/>
      <c r="F38" s="177"/>
      <c r="G38" s="177"/>
      <c r="H38" s="177"/>
      <c r="J38" s="19"/>
      <c r="K38" s="7"/>
      <c r="L38" s="7"/>
      <c r="M38" s="7"/>
      <c r="N38" s="7"/>
      <c r="O38" s="7"/>
      <c r="P38" s="7"/>
      <c r="Q38" s="7"/>
      <c r="R38" s="7"/>
      <c r="S38" s="8"/>
    </row>
    <row r="39" spans="1:19" s="5" customFormat="1" ht="18" customHeight="1" thickTop="1" x14ac:dyDescent="0.25">
      <c r="A39" s="144"/>
      <c r="B39" s="145"/>
      <c r="C39" s="145"/>
      <c r="D39" s="145"/>
      <c r="E39" s="145"/>
      <c r="F39" s="145"/>
      <c r="G39" s="145"/>
      <c r="H39" s="146"/>
      <c r="J39" s="19"/>
      <c r="K39" s="7"/>
      <c r="L39" s="7"/>
      <c r="M39" s="7"/>
      <c r="N39" s="7"/>
      <c r="O39" s="7"/>
      <c r="P39" s="7"/>
      <c r="Q39" s="7"/>
      <c r="R39" s="7"/>
      <c r="S39" s="8"/>
    </row>
    <row r="40" spans="1:19" s="5" customFormat="1" ht="18" customHeight="1" x14ac:dyDescent="0.25">
      <c r="A40" s="141"/>
      <c r="B40" s="142"/>
      <c r="C40" s="142"/>
      <c r="D40" s="142"/>
      <c r="E40" s="142"/>
      <c r="F40" s="142"/>
      <c r="G40" s="142"/>
      <c r="H40" s="143"/>
      <c r="J40" s="19"/>
      <c r="K40" s="7"/>
      <c r="L40" s="7"/>
      <c r="M40" s="7"/>
      <c r="N40" s="7"/>
      <c r="O40" s="7"/>
      <c r="P40" s="7"/>
      <c r="Q40" s="7"/>
      <c r="R40" s="7"/>
      <c r="S40" s="8"/>
    </row>
    <row r="41" spans="1:19" s="5" customFormat="1" ht="18" customHeight="1" x14ac:dyDescent="0.25">
      <c r="A41" s="141"/>
      <c r="B41" s="142"/>
      <c r="C41" s="142"/>
      <c r="D41" s="142"/>
      <c r="E41" s="142"/>
      <c r="F41" s="142"/>
      <c r="G41" s="142"/>
      <c r="H41" s="143"/>
      <c r="J41" s="20"/>
      <c r="K41" s="18"/>
      <c r="L41" s="18"/>
      <c r="M41" s="18"/>
      <c r="N41" s="18"/>
      <c r="O41" s="18"/>
      <c r="P41" s="18"/>
      <c r="Q41" s="18"/>
      <c r="R41" s="18"/>
      <c r="S41" s="8"/>
    </row>
    <row r="42" spans="1:19" s="5" customFormat="1" ht="18" customHeight="1" thickBot="1" x14ac:dyDescent="0.3">
      <c r="A42" s="138"/>
      <c r="B42" s="139"/>
      <c r="C42" s="139"/>
      <c r="D42" s="139"/>
      <c r="E42" s="139"/>
      <c r="F42" s="139"/>
      <c r="G42" s="139"/>
      <c r="H42" s="140"/>
      <c r="J42" s="20"/>
      <c r="K42" s="18"/>
      <c r="L42" s="18"/>
      <c r="M42" s="18"/>
      <c r="N42" s="18"/>
      <c r="O42" s="18"/>
      <c r="P42" s="18"/>
      <c r="Q42" s="18"/>
      <c r="R42" s="18"/>
      <c r="S42" s="8"/>
    </row>
    <row r="43" spans="1:19" s="5" customFormat="1" ht="30" customHeight="1" thickTop="1" x14ac:dyDescent="0.3">
      <c r="A43" s="165" t="s">
        <v>35</v>
      </c>
      <c r="B43" s="165"/>
      <c r="C43" s="165"/>
      <c r="D43" s="165"/>
      <c r="E43" s="165"/>
      <c r="F43" s="165"/>
      <c r="G43" s="165"/>
      <c r="H43" s="165"/>
      <c r="J43" s="19"/>
      <c r="K43" s="7"/>
      <c r="L43" s="7"/>
      <c r="M43" s="7"/>
      <c r="N43" s="7"/>
      <c r="O43" s="7"/>
      <c r="P43" s="7"/>
      <c r="Q43" s="7"/>
      <c r="R43" s="7"/>
      <c r="S43" s="8"/>
    </row>
    <row r="44" spans="1:19" s="5" customFormat="1" ht="4.5" customHeight="1" thickBot="1" x14ac:dyDescent="0.35">
      <c r="G44" s="38"/>
      <c r="J44" s="19"/>
      <c r="K44" s="7"/>
      <c r="L44" s="7"/>
      <c r="M44" s="7"/>
      <c r="N44" s="7"/>
      <c r="O44" s="7"/>
      <c r="P44" s="7"/>
      <c r="Q44" s="7"/>
      <c r="R44" s="7"/>
      <c r="S44" s="8"/>
    </row>
    <row r="45" spans="1:19" s="5" customFormat="1" ht="24" customHeight="1" thickTop="1" thickBot="1" x14ac:dyDescent="0.3">
      <c r="A45" s="66" t="s">
        <v>36</v>
      </c>
      <c r="B45" s="67"/>
      <c r="C45" s="169" t="s">
        <v>37</v>
      </c>
      <c r="D45" s="169"/>
      <c r="E45" s="169"/>
      <c r="F45" s="169"/>
      <c r="G45" s="169"/>
      <c r="H45" s="169"/>
      <c r="I45" s="28"/>
      <c r="J45" s="19"/>
      <c r="K45" s="7"/>
      <c r="L45" s="7"/>
      <c r="M45" s="7"/>
      <c r="N45" s="7"/>
      <c r="O45" s="7"/>
      <c r="P45" s="7"/>
      <c r="Q45" s="7"/>
      <c r="R45" s="7"/>
      <c r="S45" s="8"/>
    </row>
    <row r="46" spans="1:19" s="5" customFormat="1" ht="13.5" customHeight="1" thickTop="1" thickBot="1" x14ac:dyDescent="0.3">
      <c r="C46" s="169"/>
      <c r="D46" s="169"/>
      <c r="E46" s="169"/>
      <c r="F46" s="169"/>
      <c r="G46" s="169"/>
      <c r="H46" s="169"/>
      <c r="I46" s="28"/>
      <c r="J46" s="21"/>
      <c r="K46" s="22"/>
      <c r="L46" s="22"/>
      <c r="M46" s="22"/>
      <c r="N46" s="22"/>
      <c r="O46" s="22"/>
      <c r="P46" s="22"/>
      <c r="Q46" s="22"/>
      <c r="R46" s="22"/>
      <c r="S46" s="23"/>
    </row>
    <row r="47" spans="1:19" s="5" customFormat="1" ht="24" customHeight="1" thickTop="1" thickBot="1" x14ac:dyDescent="0.3">
      <c r="A47" s="66" t="s">
        <v>36</v>
      </c>
      <c r="B47" s="67"/>
      <c r="C47" s="127" t="s">
        <v>38</v>
      </c>
      <c r="D47" s="128"/>
      <c r="E47" s="128"/>
      <c r="F47" s="128"/>
      <c r="G47" s="128"/>
      <c r="H47" s="128"/>
      <c r="J47" s="229" t="s">
        <v>39</v>
      </c>
      <c r="K47" s="229"/>
      <c r="L47" s="229"/>
      <c r="M47" s="229"/>
      <c r="N47" s="229"/>
      <c r="O47" s="229"/>
      <c r="P47" s="229"/>
      <c r="Q47" s="229"/>
      <c r="R47" s="229"/>
      <c r="S47" s="229"/>
    </row>
    <row r="48" spans="1:19" s="5" customFormat="1" ht="15.75" customHeight="1" thickTop="1" x14ac:dyDescent="0.25">
      <c r="C48" s="27"/>
      <c r="D48" s="27"/>
      <c r="E48" s="27"/>
      <c r="F48" s="27"/>
      <c r="G48" s="27"/>
      <c r="H48" s="27"/>
      <c r="J48" s="230"/>
      <c r="K48" s="230"/>
      <c r="L48" s="230"/>
      <c r="M48" s="230"/>
      <c r="N48" s="230"/>
      <c r="O48" s="230"/>
      <c r="P48" s="230"/>
      <c r="Q48" s="230"/>
      <c r="R48" s="230"/>
      <c r="S48" s="230"/>
    </row>
    <row r="49" spans="1:19" s="5" customFormat="1" ht="30" customHeight="1" thickBot="1" x14ac:dyDescent="0.35">
      <c r="A49" s="15" t="str">
        <f>IF(A16="","",IFERROR(UPPER(LEFT(A16,IF(ISNUMBER(FIND(",",A16)),FIND(",",A16)-1,IF(ISNUMBER(SEARCH("SAINT PAUL",A16)),SEARCH("SAINT PAUL",A16),IF(ISNUMBER(SEARCH("ST. PAUL",A16)),SEARCH("ST. PAUL",A16),100))))&amp;"   |   "&amp;D21&amp;"   |   "&amp;UPPER(A25)),""))</f>
        <v/>
      </c>
      <c r="D49" s="16"/>
      <c r="E49" s="16"/>
      <c r="F49" s="16"/>
      <c r="H49" s="16"/>
      <c r="I49" s="16"/>
      <c r="J49" s="73"/>
      <c r="K49" s="59"/>
      <c r="L49" s="59"/>
      <c r="M49" s="59"/>
      <c r="N49" s="59"/>
      <c r="O49" s="59"/>
      <c r="S49" s="60" t="str">
        <f>D10&amp;" 4D RECERTIFICATION"</f>
        <v>2022 4D RECERTIFICATION</v>
      </c>
    </row>
    <row r="50" spans="1:19" s="26" customFormat="1" ht="33.75" customHeight="1" thickTop="1" thickBot="1" x14ac:dyDescent="0.4">
      <c r="A50" s="92" t="s">
        <v>40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121" t="s">
        <v>41</v>
      </c>
      <c r="M50" s="122"/>
      <c r="N50" s="116" t="s">
        <v>42</v>
      </c>
      <c r="O50" s="117"/>
      <c r="P50" s="117"/>
      <c r="Q50" s="117"/>
      <c r="R50" s="117"/>
      <c r="S50" s="118"/>
    </row>
    <row r="51" spans="1:19" s="26" customFormat="1" ht="133.5" customHeight="1" thickBot="1" x14ac:dyDescent="0.4">
      <c r="A51" s="172" t="s">
        <v>43</v>
      </c>
      <c r="B51" s="99"/>
      <c r="C51" s="68" t="s">
        <v>44</v>
      </c>
      <c r="D51" s="68" t="s">
        <v>45</v>
      </c>
      <c r="E51" s="68" t="s">
        <v>46</v>
      </c>
      <c r="F51" s="68" t="s">
        <v>47</v>
      </c>
      <c r="G51" s="68" t="s">
        <v>56</v>
      </c>
      <c r="H51" s="98" t="s">
        <v>57</v>
      </c>
      <c r="I51" s="99"/>
      <c r="J51" s="119" t="s">
        <v>48</v>
      </c>
      <c r="K51" s="120"/>
      <c r="L51" s="100" t="s">
        <v>58</v>
      </c>
      <c r="M51" s="101"/>
      <c r="N51" s="69" t="s">
        <v>49</v>
      </c>
      <c r="O51" s="69" t="s">
        <v>50</v>
      </c>
      <c r="P51" s="69" t="s">
        <v>51</v>
      </c>
      <c r="Q51" s="69" t="s">
        <v>52</v>
      </c>
      <c r="R51" s="113" t="s">
        <v>53</v>
      </c>
      <c r="S51" s="114"/>
    </row>
    <row r="52" spans="1:19" s="26" customFormat="1" ht="25.5" customHeight="1" thickTop="1" x14ac:dyDescent="0.35">
      <c r="A52" s="96"/>
      <c r="B52" s="97"/>
      <c r="C52" s="74"/>
      <c r="D52" s="75"/>
      <c r="E52" s="76"/>
      <c r="F52" s="77"/>
      <c r="G52" s="78"/>
      <c r="H52" s="84"/>
      <c r="I52" s="85"/>
      <c r="J52" s="94"/>
      <c r="K52" s="95"/>
      <c r="L52" s="90"/>
      <c r="M52" s="91"/>
      <c r="N52" s="79"/>
      <c r="O52" s="80"/>
      <c r="P52" s="81"/>
      <c r="Q52" s="75"/>
      <c r="R52" s="82"/>
      <c r="S52" s="83"/>
    </row>
    <row r="53" spans="1:19" s="26" customFormat="1" ht="25.5" customHeight="1" x14ac:dyDescent="0.35">
      <c r="A53" s="96"/>
      <c r="B53" s="97"/>
      <c r="C53" s="74"/>
      <c r="D53" s="75"/>
      <c r="E53" s="76"/>
      <c r="F53" s="77"/>
      <c r="G53" s="78"/>
      <c r="H53" s="84"/>
      <c r="I53" s="85"/>
      <c r="J53" s="94"/>
      <c r="K53" s="95"/>
      <c r="L53" s="90"/>
      <c r="M53" s="91"/>
      <c r="N53" s="79"/>
      <c r="O53" s="80"/>
      <c r="P53" s="81"/>
      <c r="Q53" s="75"/>
      <c r="R53" s="82"/>
      <c r="S53" s="83"/>
    </row>
    <row r="54" spans="1:19" s="26" customFormat="1" ht="25.5" customHeight="1" x14ac:dyDescent="0.35">
      <c r="A54" s="96"/>
      <c r="B54" s="97"/>
      <c r="C54" s="74"/>
      <c r="D54" s="75"/>
      <c r="E54" s="76"/>
      <c r="F54" s="77"/>
      <c r="G54" s="78"/>
      <c r="H54" s="84"/>
      <c r="I54" s="85"/>
      <c r="J54" s="94"/>
      <c r="K54" s="95"/>
      <c r="L54" s="90"/>
      <c r="M54" s="91"/>
      <c r="N54" s="79"/>
      <c r="O54" s="80"/>
      <c r="P54" s="81"/>
      <c r="Q54" s="75"/>
      <c r="R54" s="82"/>
      <c r="S54" s="83"/>
    </row>
    <row r="55" spans="1:19" s="26" customFormat="1" ht="25.5" customHeight="1" x14ac:dyDescent="0.35">
      <c r="A55" s="96"/>
      <c r="B55" s="97"/>
      <c r="C55" s="74"/>
      <c r="D55" s="75"/>
      <c r="E55" s="76"/>
      <c r="F55" s="77"/>
      <c r="G55" s="78"/>
      <c r="H55" s="84"/>
      <c r="I55" s="85"/>
      <c r="J55" s="94"/>
      <c r="K55" s="95"/>
      <c r="L55" s="90"/>
      <c r="M55" s="91"/>
      <c r="N55" s="79"/>
      <c r="O55" s="80"/>
      <c r="P55" s="81"/>
      <c r="Q55" s="75"/>
      <c r="R55" s="82"/>
      <c r="S55" s="83"/>
    </row>
    <row r="56" spans="1:19" s="26" customFormat="1" ht="25.5" customHeight="1" x14ac:dyDescent="0.35">
      <c r="A56" s="96"/>
      <c r="B56" s="97"/>
      <c r="C56" s="74"/>
      <c r="D56" s="75"/>
      <c r="E56" s="76"/>
      <c r="F56" s="77"/>
      <c r="G56" s="78"/>
      <c r="H56" s="84"/>
      <c r="I56" s="85"/>
      <c r="J56" s="94"/>
      <c r="K56" s="95"/>
      <c r="L56" s="90"/>
      <c r="M56" s="91"/>
      <c r="N56" s="79"/>
      <c r="O56" s="80"/>
      <c r="P56" s="81"/>
      <c r="Q56" s="75"/>
      <c r="R56" s="82"/>
      <c r="S56" s="83"/>
    </row>
    <row r="57" spans="1:19" s="26" customFormat="1" ht="25.5" customHeight="1" x14ac:dyDescent="0.35">
      <c r="A57" s="96"/>
      <c r="B57" s="97"/>
      <c r="C57" s="74"/>
      <c r="D57" s="75"/>
      <c r="E57" s="76"/>
      <c r="F57" s="77"/>
      <c r="G57" s="78"/>
      <c r="H57" s="84"/>
      <c r="I57" s="85"/>
      <c r="J57" s="94"/>
      <c r="K57" s="95"/>
      <c r="L57" s="90"/>
      <c r="M57" s="91"/>
      <c r="N57" s="79"/>
      <c r="O57" s="80"/>
      <c r="P57" s="81"/>
      <c r="Q57" s="75"/>
      <c r="R57" s="82"/>
      <c r="S57" s="83"/>
    </row>
    <row r="58" spans="1:19" s="26" customFormat="1" ht="25.5" customHeight="1" x14ac:dyDescent="0.35">
      <c r="A58" s="96"/>
      <c r="B58" s="97"/>
      <c r="C58" s="74"/>
      <c r="D58" s="75"/>
      <c r="E58" s="76"/>
      <c r="F58" s="77"/>
      <c r="G58" s="78"/>
      <c r="H58" s="84"/>
      <c r="I58" s="85"/>
      <c r="J58" s="94"/>
      <c r="K58" s="95"/>
      <c r="L58" s="90"/>
      <c r="M58" s="91"/>
      <c r="N58" s="79"/>
      <c r="O58" s="80"/>
      <c r="P58" s="81"/>
      <c r="Q58" s="75"/>
      <c r="R58" s="82"/>
      <c r="S58" s="83"/>
    </row>
    <row r="59" spans="1:19" s="26" customFormat="1" ht="25.5" customHeight="1" x14ac:dyDescent="0.35">
      <c r="A59" s="96"/>
      <c r="B59" s="97"/>
      <c r="C59" s="74"/>
      <c r="D59" s="75"/>
      <c r="E59" s="76"/>
      <c r="F59" s="77"/>
      <c r="G59" s="78"/>
      <c r="H59" s="84"/>
      <c r="I59" s="85"/>
      <c r="J59" s="94"/>
      <c r="K59" s="95"/>
      <c r="L59" s="90"/>
      <c r="M59" s="91"/>
      <c r="N59" s="79"/>
      <c r="O59" s="80"/>
      <c r="P59" s="81"/>
      <c r="Q59" s="75"/>
      <c r="R59" s="82"/>
      <c r="S59" s="83"/>
    </row>
    <row r="60" spans="1:19" s="26" customFormat="1" ht="25.5" customHeight="1" x14ac:dyDescent="0.35">
      <c r="A60" s="96"/>
      <c r="B60" s="97"/>
      <c r="C60" s="74"/>
      <c r="D60" s="75"/>
      <c r="E60" s="76"/>
      <c r="F60" s="77"/>
      <c r="G60" s="78"/>
      <c r="H60" s="84"/>
      <c r="I60" s="85"/>
      <c r="J60" s="94"/>
      <c r="K60" s="95"/>
      <c r="L60" s="90"/>
      <c r="M60" s="91"/>
      <c r="N60" s="79"/>
      <c r="O60" s="80"/>
      <c r="P60" s="81"/>
      <c r="Q60" s="75"/>
      <c r="R60" s="82"/>
      <c r="S60" s="83"/>
    </row>
    <row r="61" spans="1:19" s="26" customFormat="1" ht="25.5" customHeight="1" x14ac:dyDescent="0.35">
      <c r="A61" s="96"/>
      <c r="B61" s="97"/>
      <c r="C61" s="74"/>
      <c r="D61" s="75"/>
      <c r="E61" s="76"/>
      <c r="F61" s="77"/>
      <c r="G61" s="78"/>
      <c r="H61" s="84"/>
      <c r="I61" s="85"/>
      <c r="J61" s="94"/>
      <c r="K61" s="95"/>
      <c r="L61" s="90"/>
      <c r="M61" s="91"/>
      <c r="N61" s="79"/>
      <c r="O61" s="80"/>
      <c r="P61" s="81"/>
      <c r="Q61" s="75"/>
      <c r="R61" s="82"/>
      <c r="S61" s="83"/>
    </row>
    <row r="62" spans="1:19" s="26" customFormat="1" ht="25.5" customHeight="1" x14ac:dyDescent="0.35">
      <c r="A62" s="96"/>
      <c r="B62" s="97"/>
      <c r="C62" s="74"/>
      <c r="D62" s="75"/>
      <c r="E62" s="76"/>
      <c r="F62" s="77"/>
      <c r="G62" s="78"/>
      <c r="H62" s="84"/>
      <c r="I62" s="85"/>
      <c r="J62" s="94"/>
      <c r="K62" s="95"/>
      <c r="L62" s="90"/>
      <c r="M62" s="91"/>
      <c r="N62" s="79"/>
      <c r="O62" s="80"/>
      <c r="P62" s="81"/>
      <c r="Q62" s="75"/>
      <c r="R62" s="82"/>
      <c r="S62" s="83"/>
    </row>
    <row r="63" spans="1:19" s="26" customFormat="1" ht="25.5" customHeight="1" x14ac:dyDescent="0.35">
      <c r="A63" s="96"/>
      <c r="B63" s="97"/>
      <c r="C63" s="74"/>
      <c r="D63" s="75"/>
      <c r="E63" s="76"/>
      <c r="F63" s="77"/>
      <c r="G63" s="78"/>
      <c r="H63" s="84"/>
      <c r="I63" s="85"/>
      <c r="J63" s="94"/>
      <c r="K63" s="95"/>
      <c r="L63" s="90"/>
      <c r="M63" s="91"/>
      <c r="N63" s="79"/>
      <c r="O63" s="80"/>
      <c r="P63" s="81"/>
      <c r="Q63" s="75"/>
      <c r="R63" s="82"/>
      <c r="S63" s="83"/>
    </row>
    <row r="64" spans="1:19" s="26" customFormat="1" ht="25.5" customHeight="1" x14ac:dyDescent="0.35">
      <c r="A64" s="96"/>
      <c r="B64" s="97"/>
      <c r="C64" s="74"/>
      <c r="D64" s="75"/>
      <c r="E64" s="76"/>
      <c r="F64" s="77"/>
      <c r="G64" s="78"/>
      <c r="H64" s="84"/>
      <c r="I64" s="85"/>
      <c r="J64" s="94"/>
      <c r="K64" s="95"/>
      <c r="L64" s="90"/>
      <c r="M64" s="91"/>
      <c r="N64" s="79"/>
      <c r="O64" s="80"/>
      <c r="P64" s="81"/>
      <c r="Q64" s="75"/>
      <c r="R64" s="82"/>
      <c r="S64" s="83"/>
    </row>
    <row r="65" spans="1:19" s="26" customFormat="1" ht="25.5" customHeight="1" x14ac:dyDescent="0.35">
      <c r="A65" s="96"/>
      <c r="B65" s="97"/>
      <c r="C65" s="74"/>
      <c r="D65" s="75"/>
      <c r="E65" s="76"/>
      <c r="F65" s="77"/>
      <c r="G65" s="78"/>
      <c r="H65" s="84"/>
      <c r="I65" s="85"/>
      <c r="J65" s="94"/>
      <c r="K65" s="95"/>
      <c r="L65" s="90"/>
      <c r="M65" s="91"/>
      <c r="N65" s="79"/>
      <c r="O65" s="80"/>
      <c r="P65" s="81"/>
      <c r="Q65" s="75"/>
      <c r="R65" s="82"/>
      <c r="S65" s="83"/>
    </row>
    <row r="66" spans="1:19" s="26" customFormat="1" ht="25.5" customHeight="1" x14ac:dyDescent="0.35">
      <c r="A66" s="96"/>
      <c r="B66" s="97"/>
      <c r="C66" s="74"/>
      <c r="D66" s="75"/>
      <c r="E66" s="76"/>
      <c r="F66" s="77"/>
      <c r="G66" s="78"/>
      <c r="H66" s="84"/>
      <c r="I66" s="85"/>
      <c r="J66" s="94"/>
      <c r="K66" s="95"/>
      <c r="L66" s="90"/>
      <c r="M66" s="91"/>
      <c r="N66" s="79"/>
      <c r="O66" s="80"/>
      <c r="P66" s="81"/>
      <c r="Q66" s="75"/>
      <c r="R66" s="82"/>
      <c r="S66" s="83"/>
    </row>
    <row r="67" spans="1:19" s="26" customFormat="1" ht="25.5" customHeight="1" x14ac:dyDescent="0.35">
      <c r="A67" s="96"/>
      <c r="B67" s="97"/>
      <c r="C67" s="74"/>
      <c r="D67" s="75"/>
      <c r="E67" s="76"/>
      <c r="F67" s="77"/>
      <c r="G67" s="78"/>
      <c r="H67" s="84"/>
      <c r="I67" s="85"/>
      <c r="J67" s="94"/>
      <c r="K67" s="95"/>
      <c r="L67" s="90"/>
      <c r="M67" s="91"/>
      <c r="N67" s="79"/>
      <c r="O67" s="80"/>
      <c r="P67" s="81"/>
      <c r="Q67" s="75"/>
      <c r="R67" s="82"/>
      <c r="S67" s="83"/>
    </row>
    <row r="68" spans="1:19" s="26" customFormat="1" ht="25.5" customHeight="1" x14ac:dyDescent="0.35">
      <c r="A68" s="96"/>
      <c r="B68" s="97"/>
      <c r="C68" s="74"/>
      <c r="D68" s="75"/>
      <c r="E68" s="76"/>
      <c r="F68" s="77"/>
      <c r="G68" s="78"/>
      <c r="H68" s="84"/>
      <c r="I68" s="85"/>
      <c r="J68" s="94"/>
      <c r="K68" s="95"/>
      <c r="L68" s="90"/>
      <c r="M68" s="91"/>
      <c r="N68" s="79"/>
      <c r="O68" s="80"/>
      <c r="P68" s="81"/>
      <c r="Q68" s="75"/>
      <c r="R68" s="82"/>
      <c r="S68" s="83"/>
    </row>
    <row r="69" spans="1:19" ht="25.5" customHeight="1" x14ac:dyDescent="0.35">
      <c r="A69" s="96"/>
      <c r="B69" s="97"/>
      <c r="C69" s="74"/>
      <c r="D69" s="75"/>
      <c r="E69" s="76"/>
      <c r="F69" s="77"/>
      <c r="G69" s="78"/>
      <c r="H69" s="84"/>
      <c r="I69" s="85"/>
      <c r="J69" s="94"/>
      <c r="K69" s="95"/>
      <c r="L69" s="90"/>
      <c r="M69" s="91"/>
      <c r="N69" s="79"/>
      <c r="O69" s="80"/>
      <c r="P69" s="81"/>
      <c r="Q69" s="75"/>
      <c r="R69" s="82"/>
      <c r="S69" s="83"/>
    </row>
    <row r="70" spans="1:19" ht="25.5" customHeight="1" x14ac:dyDescent="0.35">
      <c r="A70" s="96"/>
      <c r="B70" s="97"/>
      <c r="C70" s="74"/>
      <c r="D70" s="75"/>
      <c r="E70" s="76"/>
      <c r="F70" s="77"/>
      <c r="G70" s="78"/>
      <c r="H70" s="84"/>
      <c r="I70" s="85"/>
      <c r="J70" s="94"/>
      <c r="K70" s="95"/>
      <c r="L70" s="90"/>
      <c r="M70" s="91"/>
      <c r="N70" s="79"/>
      <c r="O70" s="80"/>
      <c r="P70" s="81"/>
      <c r="Q70" s="75"/>
      <c r="R70" s="82"/>
      <c r="S70" s="83"/>
    </row>
    <row r="71" spans="1:19" x14ac:dyDescent="0.35">
      <c r="A71" s="223" t="s">
        <v>54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</row>
  </sheetData>
  <sheetProtection formatCells="0" insertRows="0" deleteRows="0" selectLockedCells="1" sort="0"/>
  <mergeCells count="163">
    <mergeCell ref="A1:K1"/>
    <mergeCell ref="R15:R16"/>
    <mergeCell ref="N7:S7"/>
    <mergeCell ref="L22:S22"/>
    <mergeCell ref="L27:S27"/>
    <mergeCell ref="J33:S33"/>
    <mergeCell ref="A71:S71"/>
    <mergeCell ref="G10:G12"/>
    <mergeCell ref="S12:S19"/>
    <mergeCell ref="L67:M67"/>
    <mergeCell ref="R70:S70"/>
    <mergeCell ref="R61:S61"/>
    <mergeCell ref="R62:S62"/>
    <mergeCell ref="R63:S63"/>
    <mergeCell ref="R64:S64"/>
    <mergeCell ref="R65:S65"/>
    <mergeCell ref="R66:S66"/>
    <mergeCell ref="R67:S67"/>
    <mergeCell ref="R68:S68"/>
    <mergeCell ref="R69:S69"/>
    <mergeCell ref="R12:R13"/>
    <mergeCell ref="A3:C3"/>
    <mergeCell ref="D3:L3"/>
    <mergeCell ref="J47:S48"/>
    <mergeCell ref="M3:R3"/>
    <mergeCell ref="M5:S5"/>
    <mergeCell ref="M4:R4"/>
    <mergeCell ref="A38:H38"/>
    <mergeCell ref="A35:H35"/>
    <mergeCell ref="A32:H32"/>
    <mergeCell ref="A28:J28"/>
    <mergeCell ref="A14:L15"/>
    <mergeCell ref="A16:L20"/>
    <mergeCell ref="D21:J22"/>
    <mergeCell ref="A21:C22"/>
    <mergeCell ref="Q9:Q10"/>
    <mergeCell ref="Q12:Q13"/>
    <mergeCell ref="Q15:Q16"/>
    <mergeCell ref="L31:S32"/>
    <mergeCell ref="A4:L8"/>
    <mergeCell ref="E10:F12"/>
    <mergeCell ref="R56:S56"/>
    <mergeCell ref="R57:S57"/>
    <mergeCell ref="R58:S58"/>
    <mergeCell ref="R59:S59"/>
    <mergeCell ref="R60:S60"/>
    <mergeCell ref="A10:C12"/>
    <mergeCell ref="N12:P13"/>
    <mergeCell ref="N9:P10"/>
    <mergeCell ref="N15:P16"/>
    <mergeCell ref="Q18:Q19"/>
    <mergeCell ref="C47:H47"/>
    <mergeCell ref="A25:J27"/>
    <mergeCell ref="A42:H42"/>
    <mergeCell ref="A41:H41"/>
    <mergeCell ref="A40:H40"/>
    <mergeCell ref="A39:H39"/>
    <mergeCell ref="A36:H37"/>
    <mergeCell ref="A33:H34"/>
    <mergeCell ref="A29:J30"/>
    <mergeCell ref="A43:H43"/>
    <mergeCell ref="D10:D12"/>
    <mergeCell ref="C45:H46"/>
    <mergeCell ref="R28:S28"/>
    <mergeCell ref="A51:B51"/>
    <mergeCell ref="A53:B53"/>
    <mergeCell ref="L51:M51"/>
    <mergeCell ref="R29:S29"/>
    <mergeCell ref="R30:S30"/>
    <mergeCell ref="R24:S24"/>
    <mergeCell ref="N18:P19"/>
    <mergeCell ref="R18:R19"/>
    <mergeCell ref="R23:S23"/>
    <mergeCell ref="R25:S25"/>
    <mergeCell ref="R51:S51"/>
    <mergeCell ref="R52:S52"/>
    <mergeCell ref="R53:S53"/>
    <mergeCell ref="A24:J24"/>
    <mergeCell ref="N50:S50"/>
    <mergeCell ref="H53:I53"/>
    <mergeCell ref="J52:K52"/>
    <mergeCell ref="L53:M53"/>
    <mergeCell ref="J51:K51"/>
    <mergeCell ref="L52:M52"/>
    <mergeCell ref="L50:M50"/>
    <mergeCell ref="A52:B52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L66:M66"/>
    <mergeCell ref="J65:K65"/>
    <mergeCell ref="J66:K66"/>
    <mergeCell ref="J67:K67"/>
    <mergeCell ref="J68:K68"/>
    <mergeCell ref="J69:K69"/>
    <mergeCell ref="A69:B69"/>
    <mergeCell ref="A70:B70"/>
    <mergeCell ref="H51:I51"/>
    <mergeCell ref="H52:I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64:B64"/>
    <mergeCell ref="A65:B65"/>
    <mergeCell ref="H56:I56"/>
    <mergeCell ref="H57:I57"/>
    <mergeCell ref="H58:I58"/>
    <mergeCell ref="H59:I59"/>
    <mergeCell ref="H60:I60"/>
    <mergeCell ref="L64:M64"/>
    <mergeCell ref="L65:M65"/>
    <mergeCell ref="L54:M54"/>
    <mergeCell ref="L55:M55"/>
    <mergeCell ref="L56:M56"/>
    <mergeCell ref="L57:M57"/>
    <mergeCell ref="L58:M58"/>
    <mergeCell ref="L59:M59"/>
    <mergeCell ref="L60:M60"/>
    <mergeCell ref="L62:M62"/>
    <mergeCell ref="L63:M63"/>
    <mergeCell ref="R54:S54"/>
    <mergeCell ref="R55:S55"/>
    <mergeCell ref="H69:I69"/>
    <mergeCell ref="H70:I70"/>
    <mergeCell ref="L24:M24"/>
    <mergeCell ref="L25:M25"/>
    <mergeCell ref="L29:M29"/>
    <mergeCell ref="L30:M30"/>
    <mergeCell ref="H64:I64"/>
    <mergeCell ref="H65:I65"/>
    <mergeCell ref="H66:I66"/>
    <mergeCell ref="H67:I67"/>
    <mergeCell ref="H68:I68"/>
    <mergeCell ref="L68:M68"/>
    <mergeCell ref="L69:M69"/>
    <mergeCell ref="L70:M70"/>
    <mergeCell ref="A50:K50"/>
    <mergeCell ref="H61:I61"/>
    <mergeCell ref="H62:I62"/>
    <mergeCell ref="H63:I63"/>
    <mergeCell ref="J70:K70"/>
    <mergeCell ref="L61:M61"/>
    <mergeCell ref="H54:I54"/>
    <mergeCell ref="H55:I55"/>
  </mergeCells>
  <phoneticPr fontId="14" type="noConversion"/>
  <conditionalFormatting sqref="Q12:R13 Q15:R16 Q18:R19 S12">
    <cfRule type="expression" dxfId="6" priority="7" stopIfTrue="1">
      <formula>IF(OR($Q$12="",$Q$15="",$Q$18="",($Q$18+$Q$15)=$Q$12),"FALSE","TRUE")</formula>
    </cfRule>
  </conditionalFormatting>
  <conditionalFormatting sqref="F52:I70">
    <cfRule type="expression" dxfId="5" priority="6">
      <formula>IF($G52&gt;$F52,"TRUE","FALSE")</formula>
    </cfRule>
  </conditionalFormatting>
  <conditionalFormatting sqref="R52:S70">
    <cfRule type="expression" dxfId="4" priority="5">
      <formula>IF(AND(D52="YES",F52&lt;&gt;"N/A",F52&lt;&gt;"",OR(R52/G52&gt;0.03,R52&gt;F52)),"TRUE","FALSE")</formula>
    </cfRule>
  </conditionalFormatting>
  <conditionalFormatting sqref="P52:P70">
    <cfRule type="expression" dxfId="3" priority="4">
      <formula>IF(AND(D52="YES",E52&lt;&gt;"",P52&lt;&gt;""),IF($P52&gt;INDEX($N$24:$R$25,(IF(E52=0.5,1,2)),O52),"TRUE","FALSE"),"FALSE")</formula>
    </cfRule>
  </conditionalFormatting>
  <conditionalFormatting sqref="J52:K70">
    <cfRule type="expression" dxfId="2" priority="3">
      <formula>IF(OR($G52="",$H52="",$D52="NO",L52="FALSE"),"",IF(($H52/$G52)-1&gt;0.03,"TRUE","FALSE"))</formula>
    </cfRule>
  </conditionalFormatting>
  <conditionalFormatting sqref="J52:K70">
    <cfRule type="cellIs" dxfId="1" priority="2" operator="lessThan">
      <formula>0</formula>
    </cfRule>
  </conditionalFormatting>
  <conditionalFormatting sqref="N52:S70">
    <cfRule type="expression" dxfId="0" priority="1">
      <formula>IF($L52="NO","TRUE","FALSE")</formula>
    </cfRule>
  </conditionalFormatting>
  <dataValidations count="4">
    <dataValidation type="list" allowBlank="1" showInputMessage="1" showErrorMessage="1" errorTitle="PLEASE ENTER:" error="USE DROP-DOWN TO SELECT:_x000a_50%, 60%, or N/A" promptTitle="PLEASE CHOOSE:" prompt="50% or 60%" sqref="E52:E70" xr:uid="{FE368902-D520-4D29-AE2D-C1711EB531BE}">
      <formula1>"50%, 60%, N/A"</formula1>
    </dataValidation>
    <dataValidation type="whole" allowBlank="1" showInputMessage="1" showErrorMessage="1" sqref="C52:C70" xr:uid="{4921B3DC-2DE2-4A90-8D09-7B7AA5E50C36}">
      <formula1>0</formula1>
      <formula2>10</formula2>
    </dataValidation>
    <dataValidation type="whole" operator="greaterThan" allowBlank="1" showInputMessage="1" showErrorMessage="1" errorTitle="Improper Entry" error="Must be a whole number." sqref="O52:O70" xr:uid="{AE7EDD28-C70C-4D81-8007-B11FC66A994C}">
      <formula1>0</formula1>
    </dataValidation>
    <dataValidation type="list" allowBlank="1" showInputMessage="1" showErrorMessage="1" errorTitle="PLEASE CHOOSE" error="&quot;YES&quot; or &quot;NO&quot;" promptTitle="PLEASE CHOOSE" prompt="YES or NO" sqref="L52:M70 D52:D70 Q52:Q70" xr:uid="{F857F031-EED8-4150-A9C6-063932155823}">
      <formula1>"YES, NO"</formula1>
    </dataValidation>
  </dataValidations>
  <printOptions horizontalCentered="1"/>
  <pageMargins left="0.1875" right="0.25" top="0" bottom="0" header="0" footer="0"/>
  <pageSetup scale="80" fitToWidth="0" fitToHeight="0" orientation="landscape" r:id="rId1"/>
  <headerFooter scaleWithDoc="0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Path xmlns="926a17e6-f857-4f36-a0cf-6aeb21230cdf">
      <Url xsi:nil="true"/>
      <Description xsi:nil="true"/>
    </FilePath>
    <Hyperlink xmlns="926a17e6-f857-4f36-a0cf-6aeb21230cdf">
      <Url xsi:nil="true"/>
      <Description xsi:nil="true"/>
    </Hyperlink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6" ma:contentTypeDescription="Create a new document." ma:contentTypeScope="" ma:versionID="7524b6c55f83c802181e64663a5e50a0">
  <xsd:schema xmlns:xsd="http://www.w3.org/2001/XMLSchema" xmlns:xs="http://www.w3.org/2001/XMLSchema" xmlns:p="http://schemas.microsoft.com/office/2006/metadata/properties" xmlns:ns2="926a17e6-f857-4f36-a0cf-6aeb21230cdf" xmlns:ns3="ca1c673c-5ca3-4a05-9f09-f15bea49d2c4" targetNamespace="http://schemas.microsoft.com/office/2006/metadata/properties" ma:root="true" ma:fieldsID="a7e8a84923aacb6ee5251acedc56e06d" ns2:_="" ns3:_=""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FilePath" minOccurs="0"/>
                <xsd:element ref="ns2:Hyperlink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FilePath" ma:index="18" nillable="true" ma:displayName="File Path" ma:format="Hyperlink" ma:internalName="FilePath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" ma:index="19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6f18ad-b21e-4078-8723-a699eed812f2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3DC41B-0B68-4B37-8874-C072D8BC37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93BD6F-2127-4594-88C8-76D4935AC760}">
  <ds:schemaRefs>
    <ds:schemaRef ds:uri="http://schemas.microsoft.com/office/2006/metadata/properties"/>
    <ds:schemaRef ds:uri="http://schemas.microsoft.com/office/infopath/2007/PartnerControls"/>
    <ds:schemaRef ds:uri="926a17e6-f857-4f36-a0cf-6aeb21230cdf"/>
    <ds:schemaRef ds:uri="ca1c673c-5ca3-4a05-9f09-f15bea49d2c4"/>
  </ds:schemaRefs>
</ds:datastoreItem>
</file>

<file path=customXml/itemProps3.xml><?xml version="1.0" encoding="utf-8"?>
<ds:datastoreItem xmlns:ds="http://schemas.openxmlformats.org/officeDocument/2006/customXml" ds:itemID="{2570691D-401F-4628-9D82-0C73150D4C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4D ST PAUL RECERTIFICATION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Odenthal, Luke (CI-StPaul)</dc:creator>
  <cp:keywords/>
  <dc:description/>
  <cp:lastModifiedBy>Patrick Disselhorst</cp:lastModifiedBy>
  <cp:revision/>
  <dcterms:created xsi:type="dcterms:W3CDTF">2018-03-19T12:30:46Z</dcterms:created>
  <dcterms:modified xsi:type="dcterms:W3CDTF">2023-03-16T19:32:12Z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