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483-21-RFB-PARKS-SAM MORGAN TRAIL RECONSTRUCTION-BRYAN MURPHY/"/>
    </mc:Choice>
  </mc:AlternateContent>
  <xr:revisionPtr revIDLastSave="83" documentId="8_{13F6628E-C1BF-401D-9BAB-BFBBF3B6A450}" xr6:coauthVersionLast="47" xr6:coauthVersionMax="47" xr10:uidLastSave="{068311B1-3CEA-4B68-9D4C-1A80A054EDB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Sheet1!$A$1:$G$124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1" l="1"/>
  <c r="J124" i="1"/>
  <c r="L124" i="1"/>
  <c r="N124" i="1"/>
  <c r="P124" i="1"/>
  <c r="R124" i="1"/>
  <c r="T124" i="1"/>
  <c r="V124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6" i="1"/>
  <c r="F124" i="1" l="1"/>
</calcChain>
</file>

<file path=xl/sharedStrings.xml><?xml version="1.0" encoding="utf-8"?>
<sst xmlns="http://schemas.openxmlformats.org/spreadsheetml/2006/main" count="273" uniqueCount="151">
  <si>
    <t>UNIT</t>
  </si>
  <si>
    <t>LINE NO.</t>
  </si>
  <si>
    <t>ITEM NO.</t>
  </si>
  <si>
    <t xml:space="preserve">  ITEM DESCRIPTION</t>
  </si>
  <si>
    <t>ESTIMATED QUANTITY</t>
  </si>
  <si>
    <t>BASE BID</t>
  </si>
  <si>
    <t>Samual H. Morgan Regional Trail Reconstruction Project</t>
  </si>
  <si>
    <t>CONSTRUCTION SURVEYING</t>
  </si>
  <si>
    <t>LS</t>
  </si>
  <si>
    <t>AS BUILT</t>
  </si>
  <si>
    <t>MOBILIZATION</t>
  </si>
  <si>
    <t>CLEARING</t>
  </si>
  <si>
    <t>EA</t>
  </si>
  <si>
    <t>GRUBBING</t>
  </si>
  <si>
    <t>ACRE</t>
  </si>
  <si>
    <t>REMOVE BENCH</t>
  </si>
  <si>
    <t>REMOVE LIGHTING UNIT</t>
  </si>
  <si>
    <t>REMOVE LIGHT FOUNDATION</t>
  </si>
  <si>
    <t>REMOVE SIGN</t>
  </si>
  <si>
    <t>SALVAGE SIGN PANEL</t>
  </si>
  <si>
    <t>REMOVE ECCENTRIC LOADER BCT</t>
  </si>
  <si>
    <t>REMOVE HANDHOLE</t>
  </si>
  <si>
    <t>REMOVE FENCE</t>
  </si>
  <si>
    <t>LF</t>
  </si>
  <si>
    <t>REMOVE CURB &amp; GUTTER</t>
  </si>
  <si>
    <t>REMOVE CONCRETE BARRIER</t>
  </si>
  <si>
    <t>REMOVE GUARDRAIL</t>
  </si>
  <si>
    <t>REMOVE UNDERGROUND WIRE</t>
  </si>
  <si>
    <t>SY</t>
  </si>
  <si>
    <t>REMOVE CONCRETE SIDEWALK</t>
  </si>
  <si>
    <t>SF</t>
  </si>
  <si>
    <t>REMOVE TIMBER DECK</t>
  </si>
  <si>
    <t>REMOVE PAVERS</t>
  </si>
  <si>
    <t>CY</t>
  </si>
  <si>
    <t>EXCAVATION - SUBGRADE (EV)</t>
  </si>
  <si>
    <t>SELECT GRANULAR EMBANKMENT (CV)</t>
  </si>
  <si>
    <t>STABILIZING AGGREGATE (CV)</t>
  </si>
  <si>
    <t>GEOTEXTILE FABRIC, TYPE 5</t>
  </si>
  <si>
    <t>SUBGRADE PREPARATION</t>
  </si>
  <si>
    <t>STA</t>
  </si>
  <si>
    <t>AGGREGATE SURFACING (LV), CLASS 1</t>
  </si>
  <si>
    <t>STREET SWEEPER (WITH PICKUP BROOM)</t>
  </si>
  <si>
    <t>HR</t>
  </si>
  <si>
    <t>AGGREGATE BASE, CLASS 5</t>
  </si>
  <si>
    <t>TON</t>
  </si>
  <si>
    <t>TEST ROLLING</t>
  </si>
  <si>
    <t xml:space="preserve">DRILL &amp; GROUT DOWEL BAR (EPOXY COATED) </t>
  </si>
  <si>
    <t>BITUMINOUS MATERIAL FOR TACK COAT</t>
  </si>
  <si>
    <t>GAL</t>
  </si>
  <si>
    <t>TYPE SP 9.5 WEARING COURSE MIX (2,C)</t>
  </si>
  <si>
    <t>TYPE SP 9.5 NON WEAR COURSE MIX (2,C)</t>
  </si>
  <si>
    <t>SEWER INSPECTION</t>
  </si>
  <si>
    <t>3/4" TYPE K COPPER PIPE</t>
  </si>
  <si>
    <t>ADJUST FRAME AND RING CASTING</t>
  </si>
  <si>
    <t>6" CONCRETE WALK</t>
  </si>
  <si>
    <t>DRILL AND GROUT REINF BARS (EPOXY COATED)</t>
  </si>
  <si>
    <t>CONCRETE CURB RAMP WALK</t>
  </si>
  <si>
    <t>CONCRETE CURB &amp; GUTTER DESIGN B618</t>
  </si>
  <si>
    <t>TRUNCATED DOMES</t>
  </si>
  <si>
    <t>DRINKING FOUNTAIN</t>
  </si>
  <si>
    <t>BENCH</t>
  </si>
  <si>
    <t>BOLLARD</t>
  </si>
  <si>
    <t>LIGHT FOUNDATION DESIGN SPECIAL</t>
  </si>
  <si>
    <t>LIGHTING UNIT TYPE SPECIAL 1</t>
  </si>
  <si>
    <t>SERVICE CABINET</t>
  </si>
  <si>
    <t>HANDHOLE</t>
  </si>
  <si>
    <t>2" NON-METALLIC CONDUIT</t>
  </si>
  <si>
    <t>UNDERGROUND WIRE 1/C 6 AWG</t>
  </si>
  <si>
    <t>UNDERGROUND WIRE 1/C 8 AWG</t>
  </si>
  <si>
    <t>0.5" RIGID METALLIC CONDUIT</t>
  </si>
  <si>
    <t>0.5" NON-METALLIC CONDUIT</t>
  </si>
  <si>
    <t>2" NON-METALLIC CONDUIT (DIRECTIONAL BORE)</t>
  </si>
  <si>
    <t>UNDERGROUND WIRE 1/C 10 AWG</t>
  </si>
  <si>
    <t>INSTALL LIGHTING UNIT</t>
  </si>
  <si>
    <t>REVISE SIGNAL SYSTEM</t>
  </si>
  <si>
    <t>END TREATMENT - TANGENT TERMINAL</t>
  </si>
  <si>
    <t>TRAFFIC BARRIER DESIGN TRANS TYPE 31</t>
  </si>
  <si>
    <t>WIRE FENCE DESIGN 60V-9322</t>
  </si>
  <si>
    <t>TRAFFIC CONTROL</t>
  </si>
  <si>
    <t>INSTALL SIGN PANEL TYPE C</t>
  </si>
  <si>
    <t>SIGN PANELS TYPE C</t>
  </si>
  <si>
    <t>DECIDUOUS TREE 2" CAL B&amp;B</t>
  </si>
  <si>
    <t>DECIDUOUS TREE 2.5" CAL B&amp;B</t>
  </si>
  <si>
    <t>DECIDUOUS TREE 6' HT B&amp;B</t>
  </si>
  <si>
    <t>DECIDUOUS SHRUB NO 5 CONT</t>
  </si>
  <si>
    <t>PERENNIAL NO 1 CONT</t>
  </si>
  <si>
    <t>PERENNIAL PLUGS</t>
  </si>
  <si>
    <t>STABILIZED CONSTRUCTION EXIT</t>
  </si>
  <si>
    <t>STORM DRAIN INLET PROTECTION</t>
  </si>
  <si>
    <t>SILT FENCE, TYPE MS</t>
  </si>
  <si>
    <t>SUBSOILING</t>
  </si>
  <si>
    <t>SOIL BED PREPARATION</t>
  </si>
  <si>
    <t>LOAM TOPSOIL BORROW</t>
  </si>
  <si>
    <t>COMMON TOPSOIL BORROW</t>
  </si>
  <si>
    <t>FERTILIZER TYPE 4</t>
  </si>
  <si>
    <t>LB</t>
  </si>
  <si>
    <t>FERTILIZER TYPE 4 (NATURAL BASED), 18-1-18, 150 LBS/ACRE</t>
  </si>
  <si>
    <t>SEEDING</t>
  </si>
  <si>
    <t>MOWING</t>
  </si>
  <si>
    <t>WEED SPRAYING</t>
  </si>
  <si>
    <t>WEED SPRAY MIXTURE</t>
  </si>
  <si>
    <t>MULCH MATERIAL TYPE 6 MODIFIED</t>
  </si>
  <si>
    <t>MULCH MATERIAL TYPE 9 MODIFIED (2-6" RIVER ROCK)</t>
  </si>
  <si>
    <t>SEED, MIXTURE 25-131</t>
  </si>
  <si>
    <t>SEED MIXTURE 36-211 (WOODLAND EDGE SOUTH &amp; WEST 34.5 LBS/ACRE)</t>
  </si>
  <si>
    <t>HYDRAULIC STABILIZED FIBER MATRIX</t>
  </si>
  <si>
    <t>WATER</t>
  </si>
  <si>
    <t>MGAL</t>
  </si>
  <si>
    <t>4" BROKEN LINE MULTI COMP</t>
  </si>
  <si>
    <t>4" SOLID LINE MULTI COMP</t>
  </si>
  <si>
    <t>REMOVE RUB RAIL</t>
  </si>
  <si>
    <t>REMOVE BITUMINOUS WALK</t>
  </si>
  <si>
    <t>SPECIAL SURFACE FINISH (INPLACE)</t>
  </si>
  <si>
    <t>CONCRETE OVERLOOK DECK</t>
  </si>
  <si>
    <t>WALL VOID FILL AND EROSION CONTROL PROTETION</t>
  </si>
  <si>
    <t>2504.602</t>
  </si>
  <si>
    <t>INSTALL WATER SERVICE SYSTEM</t>
  </si>
  <si>
    <t>BICYCLE RACK</t>
  </si>
  <si>
    <t>PICNIC TABLE (ADA)</t>
  </si>
  <si>
    <t>RELOCATE MISCELLANEOUS STRUCTURE</t>
  </si>
  <si>
    <t>WAYFINDING SIGN D1 BLADE SIGN (BREAKAWAY) &amp; FOUNDATION</t>
  </si>
  <si>
    <t>WAYFINDING SIGN D2 BLADE SIGN &amp; FOUNDATION</t>
  </si>
  <si>
    <t>WAYFINDING SIGN H BIKE/ PED SEPARATED TRAIL SIGN &amp; FOUNDATION</t>
  </si>
  <si>
    <t>WAYFINDING SIGN H SHARED USE TRAIL SIGN &amp; FOUNDATION</t>
  </si>
  <si>
    <t>INTERPRETIVE SIGN &amp; FOUNDATION</t>
  </si>
  <si>
    <t>KIOSK (TWO-SIDED) &amp; FOUNDATION</t>
  </si>
  <si>
    <t>BICYCLE REPAIR STATION</t>
  </si>
  <si>
    <t>LUMINAIRE (LED)</t>
  </si>
  <si>
    <t>SYS</t>
  </si>
  <si>
    <t>CLEAN AND PAINT IN-PLACE METAL RAILING, TYPE 1</t>
  </si>
  <si>
    <t>CLEAN AND PAINT IN-PLACE METAL RAILING, TYPE 2</t>
  </si>
  <si>
    <t>SEDIMENT CONTROL LOG TYPE COMPOST</t>
  </si>
  <si>
    <t>ROLLED EROSION PREVENTION CATEGORY 20</t>
  </si>
  <si>
    <t>4" DBLE SOLID LINE MULTI COMP</t>
  </si>
  <si>
    <t>PAVT MSSG MULTI COMP</t>
  </si>
  <si>
    <t>EXCAVATION - COMMON (EV)</t>
  </si>
  <si>
    <t>COMMON EMBANKMENT (CV)</t>
  </si>
  <si>
    <t>UNIT PRICE</t>
  </si>
  <si>
    <t>BID AMOUNT</t>
  </si>
  <si>
    <t>TRAINEES</t>
  </si>
  <si>
    <t>BID FORM SUMMARY EVENT 1483</t>
  </si>
  <si>
    <t xml:space="preserve">TOTAL BASE BID AMOUNT
</t>
  </si>
  <si>
    <t>Veit&amp;Company</t>
  </si>
  <si>
    <t>Eureka Construction</t>
  </si>
  <si>
    <t>Max Steininger</t>
  </si>
  <si>
    <t>Meyer Contracting</t>
  </si>
  <si>
    <t>New Look Contracting</t>
  </si>
  <si>
    <t>Peterson Companies</t>
  </si>
  <si>
    <t>Rachel</t>
  </si>
  <si>
    <t>SM Hentges</t>
  </si>
  <si>
    <t xml:space="preserve">Sunram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</si>
</sst>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&quot;$&quot;* #,##0.0_);_(&quot;$&quot;* \(#,##0.0\);_(&quot;$&quot;* &quot;-&quot;??_);_(@_)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7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wrapText="1"/>
    </xf>
    <xf numFmtId="164" fontId="3" fillId="0" borderId="1" xfId="1" applyNumberFormat="1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39" fontId="3" fillId="0" borderId="1" xfId="1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37" fontId="4" fillId="0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37" fontId="4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37" fontId="3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37" fontId="3" fillId="0" borderId="2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4" fontId="5" fillId="2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9" fontId="3" fillId="0" borderId="0" xfId="0" applyNumberFormat="1" applyFont="1" applyAlignment="1">
      <alignment horizontal="center"/>
    </xf>
    <xf numFmtId="44" fontId="3" fillId="0" borderId="0" xfId="1" applyFont="1"/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92E5AA6B-7DE5-4D27-AA4F-671CB82E1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1"/>
  <sheetViews>
    <sheetView tabSelected="1" topLeftCell="C59" zoomScale="115" zoomScaleNormal="115" zoomScaleSheetLayoutView="115" workbookViewId="0">
      <selection activeCell="V6" sqref="V6:W123"/>
    </sheetView>
  </sheetViews>
  <sheetFormatPr defaultColWidth="9.140625" defaultRowHeight="12.75" x14ac:dyDescent="0.2"/>
  <cols>
    <col min="1" max="1" width="5.42578125" style="1" customWidth="1"/>
    <col min="2" max="2" width="8.7109375" style="35" customWidth="1"/>
    <col min="3" max="3" width="18.28515625" style="36" customWidth="1"/>
    <col min="4" max="4" width="5.85546875" style="35" customWidth="1"/>
    <col min="5" max="5" width="7" style="35" customWidth="1"/>
    <col min="6" max="6" width="9.42578125" style="35" customWidth="1"/>
    <col min="7" max="7" width="10.85546875" style="38" customWidth="1"/>
    <col min="8" max="16" width="11.140625" style="1" customWidth="1"/>
    <col min="17" max="17" width="11.5703125" style="1" customWidth="1"/>
    <col min="18" max="18" width="10.7109375" style="1" customWidth="1"/>
    <col min="19" max="19" width="10.5703125" style="1" customWidth="1"/>
    <col min="20" max="20" width="9.85546875" style="1" customWidth="1"/>
    <col min="21" max="21" width="10.28515625" style="1" customWidth="1"/>
    <col min="22" max="22" width="9.85546875" style="1" customWidth="1"/>
    <col min="23" max="23" width="11" style="1" customWidth="1"/>
    <col min="24" max="16384" width="9.140625" style="1"/>
  </cols>
  <sheetData>
    <row r="1" spans="1:23" ht="12.75" customHeight="1" x14ac:dyDescent="0.2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9.5" customHeight="1" x14ac:dyDescent="0.3">
      <c r="A2" s="41" t="s">
        <v>140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3" ht="24" customHeight="1" x14ac:dyDescent="0.2">
      <c r="A3" s="40"/>
      <c r="B3" s="40"/>
      <c r="C3" s="40"/>
      <c r="D3" s="40"/>
      <c r="E3" s="40"/>
      <c r="F3" s="40" t="s">
        <v>142</v>
      </c>
      <c r="G3" s="40"/>
      <c r="H3" s="40" t="s">
        <v>143</v>
      </c>
      <c r="I3" s="40"/>
      <c r="J3" s="40" t="s">
        <v>144</v>
      </c>
      <c r="K3" s="40"/>
      <c r="L3" s="40" t="s">
        <v>145</v>
      </c>
      <c r="M3" s="40"/>
      <c r="N3" s="40" t="s">
        <v>146</v>
      </c>
      <c r="O3" s="40"/>
      <c r="P3" s="40" t="s">
        <v>147</v>
      </c>
      <c r="Q3" s="40"/>
      <c r="R3" s="40" t="s">
        <v>148</v>
      </c>
      <c r="S3" s="40"/>
      <c r="T3" s="40" t="s">
        <v>149</v>
      </c>
      <c r="U3" s="40"/>
      <c r="V3" s="40" t="s">
        <v>150</v>
      </c>
      <c r="W3" s="40"/>
    </row>
    <row r="4" spans="1:23" ht="33.75" customHeight="1" x14ac:dyDescent="0.2">
      <c r="A4" s="2" t="s">
        <v>1</v>
      </c>
      <c r="B4" s="2" t="s">
        <v>2</v>
      </c>
      <c r="C4" s="2" t="s">
        <v>3</v>
      </c>
      <c r="D4" s="2" t="s">
        <v>0</v>
      </c>
      <c r="E4" s="2" t="s">
        <v>4</v>
      </c>
      <c r="F4" s="2" t="s">
        <v>137</v>
      </c>
      <c r="G4" s="3" t="s">
        <v>138</v>
      </c>
      <c r="H4" s="2" t="s">
        <v>137</v>
      </c>
      <c r="I4" s="3" t="s">
        <v>138</v>
      </c>
      <c r="J4" s="2" t="s">
        <v>137</v>
      </c>
      <c r="K4" s="3" t="s">
        <v>138</v>
      </c>
      <c r="L4" s="2" t="s">
        <v>137</v>
      </c>
      <c r="M4" s="3" t="s">
        <v>138</v>
      </c>
      <c r="N4" s="2" t="s">
        <v>137</v>
      </c>
      <c r="O4" s="3" t="s">
        <v>138</v>
      </c>
      <c r="P4" s="2" t="s">
        <v>137</v>
      </c>
      <c r="Q4" s="3" t="s">
        <v>138</v>
      </c>
      <c r="R4" s="2" t="s">
        <v>137</v>
      </c>
      <c r="S4" s="3" t="s">
        <v>138</v>
      </c>
      <c r="T4" s="2" t="s">
        <v>137</v>
      </c>
      <c r="U4" s="3" t="s">
        <v>138</v>
      </c>
      <c r="V4" s="2" t="s">
        <v>137</v>
      </c>
      <c r="W4" s="3" t="s">
        <v>138</v>
      </c>
    </row>
    <row r="5" spans="1:23" x14ac:dyDescent="0.2">
      <c r="A5" s="4" t="s">
        <v>5</v>
      </c>
      <c r="B5" s="5"/>
      <c r="C5" s="5"/>
      <c r="D5" s="5"/>
      <c r="E5" s="5"/>
      <c r="F5" s="5"/>
      <c r="G5" s="5"/>
    </row>
    <row r="6" spans="1:23" ht="25.5" x14ac:dyDescent="0.2">
      <c r="A6" s="6">
        <v>1</v>
      </c>
      <c r="B6" s="6">
        <v>2011.6010000000001</v>
      </c>
      <c r="C6" s="7" t="s">
        <v>7</v>
      </c>
      <c r="D6" s="2" t="s">
        <v>8</v>
      </c>
      <c r="E6" s="8">
        <v>1</v>
      </c>
      <c r="F6" s="9">
        <v>71412</v>
      </c>
      <c r="G6" s="10">
        <f>E6*F6</f>
        <v>71412</v>
      </c>
      <c r="H6" s="9">
        <v>96000</v>
      </c>
      <c r="I6" s="10">
        <v>96000</v>
      </c>
      <c r="J6" s="9">
        <v>102206.17</v>
      </c>
      <c r="K6" s="10">
        <v>102206.17</v>
      </c>
      <c r="L6" s="9">
        <v>284231.33</v>
      </c>
      <c r="M6" s="10">
        <v>284231.33</v>
      </c>
      <c r="N6" s="9">
        <v>108000</v>
      </c>
      <c r="O6" s="10">
        <v>108000</v>
      </c>
      <c r="P6" s="9">
        <v>48600</v>
      </c>
      <c r="Q6" s="10">
        <v>48600</v>
      </c>
      <c r="R6" s="9">
        <v>110555</v>
      </c>
      <c r="S6" s="10">
        <v>110555</v>
      </c>
      <c r="T6" s="9">
        <v>110000</v>
      </c>
      <c r="U6" s="10">
        <v>110000</v>
      </c>
      <c r="V6" s="9">
        <v>105000</v>
      </c>
      <c r="W6" s="10">
        <v>105000</v>
      </c>
    </row>
    <row r="7" spans="1:23" x14ac:dyDescent="0.2">
      <c r="A7" s="6">
        <v>2</v>
      </c>
      <c r="B7" s="6">
        <v>2011.6010000000001</v>
      </c>
      <c r="C7" s="7" t="s">
        <v>9</v>
      </c>
      <c r="D7" s="2" t="s">
        <v>8</v>
      </c>
      <c r="E7" s="8">
        <v>1</v>
      </c>
      <c r="F7" s="11">
        <v>17160</v>
      </c>
      <c r="G7" s="10">
        <f t="shared" ref="G7:G70" si="0">E7*F7</f>
        <v>17160</v>
      </c>
      <c r="H7" s="11">
        <v>5600</v>
      </c>
      <c r="I7" s="10">
        <v>5600</v>
      </c>
      <c r="J7" s="11">
        <v>5937.44</v>
      </c>
      <c r="K7" s="10">
        <v>5937.44</v>
      </c>
      <c r="L7" s="11">
        <v>9241.08</v>
      </c>
      <c r="M7" s="10">
        <v>9241.08</v>
      </c>
      <c r="N7" s="11">
        <v>6285</v>
      </c>
      <c r="O7" s="10">
        <v>6285</v>
      </c>
      <c r="P7" s="11">
        <v>5422</v>
      </c>
      <c r="Q7" s="10">
        <v>5422</v>
      </c>
      <c r="R7" s="11">
        <v>6357</v>
      </c>
      <c r="S7" s="10">
        <v>6357</v>
      </c>
      <c r="T7" s="11">
        <v>7000</v>
      </c>
      <c r="U7" s="10">
        <v>7000</v>
      </c>
      <c r="V7" s="11">
        <v>6000</v>
      </c>
      <c r="W7" s="10">
        <v>6000</v>
      </c>
    </row>
    <row r="8" spans="1:23" x14ac:dyDescent="0.2">
      <c r="A8" s="6">
        <v>3</v>
      </c>
      <c r="B8" s="6">
        <v>2021.501</v>
      </c>
      <c r="C8" s="7" t="s">
        <v>10</v>
      </c>
      <c r="D8" s="2" t="s">
        <v>8</v>
      </c>
      <c r="E8" s="8">
        <v>1</v>
      </c>
      <c r="F8" s="9">
        <v>162240</v>
      </c>
      <c r="G8" s="10">
        <f t="shared" si="0"/>
        <v>162240</v>
      </c>
      <c r="H8" s="9">
        <v>334365</v>
      </c>
      <c r="I8" s="10">
        <v>334365</v>
      </c>
      <c r="J8" s="9">
        <v>590221</v>
      </c>
      <c r="K8" s="10">
        <v>590221</v>
      </c>
      <c r="L8" s="9">
        <v>276857.61</v>
      </c>
      <c r="M8" s="10">
        <v>276857.61</v>
      </c>
      <c r="N8" s="9">
        <v>273000</v>
      </c>
      <c r="O8" s="10">
        <v>273000</v>
      </c>
      <c r="P8" s="9">
        <v>654300</v>
      </c>
      <c r="Q8" s="10">
        <v>654300</v>
      </c>
      <c r="R8" s="9">
        <v>390730</v>
      </c>
      <c r="S8" s="10">
        <v>390730</v>
      </c>
      <c r="T8" s="9">
        <v>340000</v>
      </c>
      <c r="U8" s="10">
        <v>340000</v>
      </c>
      <c r="V8" s="9">
        <v>339500.75</v>
      </c>
      <c r="W8" s="10">
        <v>339500.75</v>
      </c>
    </row>
    <row r="9" spans="1:23" x14ac:dyDescent="0.2">
      <c r="A9" s="6">
        <v>4</v>
      </c>
      <c r="B9" s="12">
        <v>2041.61</v>
      </c>
      <c r="C9" s="13" t="s">
        <v>139</v>
      </c>
      <c r="D9" s="14" t="s">
        <v>42</v>
      </c>
      <c r="E9" s="14">
        <v>900</v>
      </c>
      <c r="F9" s="9">
        <v>1</v>
      </c>
      <c r="G9" s="10">
        <f t="shared" si="0"/>
        <v>900</v>
      </c>
      <c r="H9" s="9">
        <v>1</v>
      </c>
      <c r="I9" s="10">
        <v>900</v>
      </c>
      <c r="J9" s="9">
        <v>1</v>
      </c>
      <c r="K9" s="10">
        <v>900</v>
      </c>
      <c r="L9" s="9">
        <v>1</v>
      </c>
      <c r="M9" s="10">
        <v>900</v>
      </c>
      <c r="N9" s="9">
        <v>1</v>
      </c>
      <c r="O9" s="10">
        <v>900</v>
      </c>
      <c r="P9" s="9">
        <v>1</v>
      </c>
      <c r="Q9" s="10">
        <v>900</v>
      </c>
      <c r="R9" s="9">
        <v>1</v>
      </c>
      <c r="S9" s="10">
        <v>900</v>
      </c>
      <c r="T9" s="9">
        <v>1</v>
      </c>
      <c r="U9" s="10">
        <v>900</v>
      </c>
      <c r="V9" s="9">
        <v>1</v>
      </c>
      <c r="W9" s="10">
        <v>900</v>
      </c>
    </row>
    <row r="10" spans="1:23" x14ac:dyDescent="0.2">
      <c r="A10" s="6">
        <v>5</v>
      </c>
      <c r="B10" s="6">
        <v>2101.502</v>
      </c>
      <c r="C10" s="15" t="s">
        <v>13</v>
      </c>
      <c r="D10" s="2" t="s">
        <v>12</v>
      </c>
      <c r="E10" s="8">
        <v>114</v>
      </c>
      <c r="F10" s="9">
        <v>146</v>
      </c>
      <c r="G10" s="10">
        <f t="shared" si="0"/>
        <v>16644</v>
      </c>
      <c r="H10" s="9">
        <v>130</v>
      </c>
      <c r="I10" s="10">
        <v>14820</v>
      </c>
      <c r="J10" s="9">
        <v>139.55000000000001</v>
      </c>
      <c r="K10" s="10">
        <v>15908.7</v>
      </c>
      <c r="L10" s="9">
        <v>147.55000000000001</v>
      </c>
      <c r="M10" s="10">
        <v>16820.7</v>
      </c>
      <c r="N10" s="9">
        <v>1150</v>
      </c>
      <c r="O10" s="10">
        <v>131100</v>
      </c>
      <c r="P10" s="9">
        <v>137.5</v>
      </c>
      <c r="Q10" s="10">
        <v>15675</v>
      </c>
      <c r="R10" s="9">
        <v>149.30000000000001</v>
      </c>
      <c r="S10" s="10">
        <v>17020.2</v>
      </c>
      <c r="T10" s="9">
        <v>100</v>
      </c>
      <c r="U10" s="10">
        <v>11400</v>
      </c>
      <c r="V10" s="9">
        <v>1050</v>
      </c>
      <c r="W10" s="10">
        <v>119700</v>
      </c>
    </row>
    <row r="11" spans="1:23" x14ac:dyDescent="0.2">
      <c r="A11" s="6">
        <v>6</v>
      </c>
      <c r="B11" s="6">
        <v>2101.502</v>
      </c>
      <c r="C11" s="15" t="s">
        <v>11</v>
      </c>
      <c r="D11" s="2" t="s">
        <v>12</v>
      </c>
      <c r="E11" s="8">
        <v>114</v>
      </c>
      <c r="F11" s="9">
        <v>97.45</v>
      </c>
      <c r="G11" s="10">
        <f t="shared" si="0"/>
        <v>11109.300000000001</v>
      </c>
      <c r="H11" s="9">
        <v>100</v>
      </c>
      <c r="I11" s="10">
        <v>11400</v>
      </c>
      <c r="J11" s="9">
        <v>93.04</v>
      </c>
      <c r="K11" s="10">
        <v>10606.560000000001</v>
      </c>
      <c r="L11" s="9">
        <v>98.37</v>
      </c>
      <c r="M11" s="10">
        <v>11214.18</v>
      </c>
      <c r="N11" s="9">
        <v>575</v>
      </c>
      <c r="O11" s="10">
        <v>65550</v>
      </c>
      <c r="P11" s="9">
        <v>91.6</v>
      </c>
      <c r="Q11" s="10">
        <v>10442.4</v>
      </c>
      <c r="R11" s="9">
        <v>114.25</v>
      </c>
      <c r="S11" s="10">
        <v>13024.5</v>
      </c>
      <c r="T11" s="9">
        <v>167</v>
      </c>
      <c r="U11" s="10">
        <v>19038</v>
      </c>
      <c r="V11" s="9">
        <v>525</v>
      </c>
      <c r="W11" s="10">
        <v>59850</v>
      </c>
    </row>
    <row r="12" spans="1:23" x14ac:dyDescent="0.2">
      <c r="A12" s="6">
        <v>7</v>
      </c>
      <c r="B12" s="6">
        <v>2101.5050000000001</v>
      </c>
      <c r="C12" s="7" t="s">
        <v>13</v>
      </c>
      <c r="D12" s="2" t="s">
        <v>14</v>
      </c>
      <c r="E12" s="16">
        <v>0.35000000000000003</v>
      </c>
      <c r="F12" s="9">
        <v>18775</v>
      </c>
      <c r="G12" s="10">
        <f t="shared" si="0"/>
        <v>6571.2500000000009</v>
      </c>
      <c r="H12" s="9">
        <v>4300</v>
      </c>
      <c r="I12" s="10">
        <v>1505.0000000000002</v>
      </c>
      <c r="J12" s="9">
        <v>17924.349999999999</v>
      </c>
      <c r="K12" s="10">
        <v>6273.5225</v>
      </c>
      <c r="L12" s="9">
        <v>18951.48</v>
      </c>
      <c r="M12" s="10">
        <v>6633.018</v>
      </c>
      <c r="N12" s="9">
        <v>11500</v>
      </c>
      <c r="O12" s="10">
        <v>4025.0000000000005</v>
      </c>
      <c r="P12" s="9">
        <v>7140</v>
      </c>
      <c r="Q12" s="10">
        <v>2499.0000000000005</v>
      </c>
      <c r="R12" s="9">
        <v>4895</v>
      </c>
      <c r="S12" s="10">
        <v>1713.2500000000002</v>
      </c>
      <c r="T12" s="9">
        <v>8400</v>
      </c>
      <c r="U12" s="10">
        <v>2940.0000000000005</v>
      </c>
      <c r="V12" s="9">
        <v>10500</v>
      </c>
      <c r="W12" s="10">
        <v>3675.0000000000005</v>
      </c>
    </row>
    <row r="13" spans="1:23" x14ac:dyDescent="0.2">
      <c r="A13" s="6">
        <v>8</v>
      </c>
      <c r="B13" s="6">
        <v>2101.5050000000001</v>
      </c>
      <c r="C13" s="7" t="s">
        <v>11</v>
      </c>
      <c r="D13" s="2" t="s">
        <v>14</v>
      </c>
      <c r="E13" s="16">
        <v>0.35000000000000003</v>
      </c>
      <c r="F13" s="17">
        <v>12516</v>
      </c>
      <c r="G13" s="10">
        <f t="shared" si="0"/>
        <v>4380.6000000000004</v>
      </c>
      <c r="H13" s="17">
        <v>4300</v>
      </c>
      <c r="I13" s="10">
        <v>1505.0000000000002</v>
      </c>
      <c r="J13" s="17">
        <v>11949.57</v>
      </c>
      <c r="K13" s="10">
        <v>4182.3495000000003</v>
      </c>
      <c r="L13" s="17">
        <v>12634.32</v>
      </c>
      <c r="M13" s="10">
        <v>4422.0120000000006</v>
      </c>
      <c r="N13" s="17">
        <v>11500</v>
      </c>
      <c r="O13" s="10">
        <v>4025.0000000000005</v>
      </c>
      <c r="P13" s="17">
        <v>11750</v>
      </c>
      <c r="Q13" s="10">
        <v>4112.5</v>
      </c>
      <c r="R13" s="17">
        <v>4895</v>
      </c>
      <c r="S13" s="10">
        <v>1713.2500000000002</v>
      </c>
      <c r="T13" s="17">
        <v>8400</v>
      </c>
      <c r="U13" s="10">
        <v>2940.0000000000005</v>
      </c>
      <c r="V13" s="17">
        <v>10500</v>
      </c>
      <c r="W13" s="10">
        <v>3675.0000000000005</v>
      </c>
    </row>
    <row r="14" spans="1:23" x14ac:dyDescent="0.2">
      <c r="A14" s="6">
        <v>9</v>
      </c>
      <c r="B14" s="6">
        <v>2104.502</v>
      </c>
      <c r="C14" s="7" t="s">
        <v>15</v>
      </c>
      <c r="D14" s="2" t="s">
        <v>12</v>
      </c>
      <c r="E14" s="18">
        <v>14</v>
      </c>
      <c r="F14" s="17">
        <v>148.4</v>
      </c>
      <c r="G14" s="10">
        <f t="shared" si="0"/>
        <v>2077.6</v>
      </c>
      <c r="H14" s="17">
        <v>160</v>
      </c>
      <c r="I14" s="10">
        <v>2240</v>
      </c>
      <c r="J14" s="17">
        <v>133.04</v>
      </c>
      <c r="K14" s="10">
        <v>1862.56</v>
      </c>
      <c r="L14" s="17">
        <v>464.13</v>
      </c>
      <c r="M14" s="10">
        <v>6497.82</v>
      </c>
      <c r="N14" s="17">
        <v>150</v>
      </c>
      <c r="O14" s="10">
        <v>2100</v>
      </c>
      <c r="P14" s="17">
        <v>141.5</v>
      </c>
      <c r="Q14" s="10">
        <v>1981</v>
      </c>
      <c r="R14" s="17">
        <v>297.7</v>
      </c>
      <c r="S14" s="10">
        <v>4167.8</v>
      </c>
      <c r="T14" s="17">
        <v>466</v>
      </c>
      <c r="U14" s="10">
        <v>6524</v>
      </c>
      <c r="V14" s="17">
        <v>475</v>
      </c>
      <c r="W14" s="10">
        <v>6650</v>
      </c>
    </row>
    <row r="15" spans="1:23" ht="25.5" x14ac:dyDescent="0.2">
      <c r="A15" s="6">
        <v>10</v>
      </c>
      <c r="B15" s="6">
        <v>2104.502</v>
      </c>
      <c r="C15" s="7" t="s">
        <v>16</v>
      </c>
      <c r="D15" s="2" t="s">
        <v>12</v>
      </c>
      <c r="E15" s="18">
        <v>4</v>
      </c>
      <c r="F15" s="17">
        <v>302.7</v>
      </c>
      <c r="G15" s="10">
        <f t="shared" si="0"/>
        <v>1210.8</v>
      </c>
      <c r="H15" s="17">
        <v>600</v>
      </c>
      <c r="I15" s="10">
        <v>2400</v>
      </c>
      <c r="J15" s="17">
        <v>293.39999999999998</v>
      </c>
      <c r="K15" s="10">
        <v>1173.5999999999999</v>
      </c>
      <c r="L15" s="17">
        <v>310.22000000000003</v>
      </c>
      <c r="M15" s="10">
        <v>1240.8800000000001</v>
      </c>
      <c r="N15" s="17">
        <v>325</v>
      </c>
      <c r="O15" s="10">
        <v>1300</v>
      </c>
      <c r="P15" s="17">
        <v>288.5</v>
      </c>
      <c r="Q15" s="10">
        <v>1154</v>
      </c>
      <c r="R15" s="17">
        <v>314.14999999999998</v>
      </c>
      <c r="S15" s="10">
        <v>1256.5999999999999</v>
      </c>
      <c r="T15" s="17">
        <v>306</v>
      </c>
      <c r="U15" s="10">
        <v>1224</v>
      </c>
      <c r="V15" s="17">
        <v>265</v>
      </c>
      <c r="W15" s="10">
        <v>1060</v>
      </c>
    </row>
    <row r="16" spans="1:23" ht="25.5" x14ac:dyDescent="0.2">
      <c r="A16" s="6">
        <v>11</v>
      </c>
      <c r="B16" s="6">
        <v>2104.502</v>
      </c>
      <c r="C16" s="7" t="s">
        <v>17</v>
      </c>
      <c r="D16" s="2" t="s">
        <v>12</v>
      </c>
      <c r="E16" s="18">
        <v>0</v>
      </c>
      <c r="F16" s="17"/>
      <c r="G16" s="10">
        <f t="shared" si="0"/>
        <v>0</v>
      </c>
      <c r="H16" s="17">
        <v>5000</v>
      </c>
      <c r="I16" s="10">
        <v>0</v>
      </c>
      <c r="J16" s="17">
        <v>319.02</v>
      </c>
      <c r="K16" s="10">
        <v>0</v>
      </c>
      <c r="L16" s="17">
        <v>0</v>
      </c>
      <c r="M16" s="10">
        <v>0</v>
      </c>
      <c r="N16" s="17">
        <v>750</v>
      </c>
      <c r="O16" s="10">
        <v>0</v>
      </c>
      <c r="P16" s="17">
        <v>5000</v>
      </c>
      <c r="Q16" s="10">
        <v>0</v>
      </c>
      <c r="R16" s="17">
        <v>0</v>
      </c>
      <c r="S16" s="10">
        <v>0</v>
      </c>
      <c r="T16" s="17">
        <v>1000</v>
      </c>
      <c r="U16" s="10">
        <v>0</v>
      </c>
      <c r="V16" s="17">
        <v>1500</v>
      </c>
      <c r="W16" s="10">
        <v>0</v>
      </c>
    </row>
    <row r="17" spans="1:23" x14ac:dyDescent="0.2">
      <c r="A17" s="6">
        <v>12</v>
      </c>
      <c r="B17" s="6">
        <v>2104.502</v>
      </c>
      <c r="C17" s="7" t="s">
        <v>18</v>
      </c>
      <c r="D17" s="2" t="s">
        <v>12</v>
      </c>
      <c r="E17" s="18">
        <v>15</v>
      </c>
      <c r="F17" s="17">
        <v>49.55</v>
      </c>
      <c r="G17" s="10">
        <f t="shared" si="0"/>
        <v>743.25</v>
      </c>
      <c r="H17" s="17">
        <v>45</v>
      </c>
      <c r="I17" s="10">
        <v>675</v>
      </c>
      <c r="J17" s="17">
        <v>42.68</v>
      </c>
      <c r="K17" s="10">
        <v>640.20000000000005</v>
      </c>
      <c r="L17" s="17">
        <v>56.4</v>
      </c>
      <c r="M17" s="10">
        <v>846</v>
      </c>
      <c r="N17" s="17">
        <v>50</v>
      </c>
      <c r="O17" s="10">
        <v>750</v>
      </c>
      <c r="P17" s="17">
        <v>42</v>
      </c>
      <c r="Q17" s="10">
        <v>630</v>
      </c>
      <c r="R17" s="17">
        <v>51.4</v>
      </c>
      <c r="S17" s="10">
        <v>771</v>
      </c>
      <c r="T17" s="17">
        <v>45</v>
      </c>
      <c r="U17" s="10">
        <v>675</v>
      </c>
      <c r="V17" s="17">
        <v>42</v>
      </c>
      <c r="W17" s="10">
        <v>630</v>
      </c>
    </row>
    <row r="18" spans="1:23" ht="25.5" x14ac:dyDescent="0.2">
      <c r="A18" s="6">
        <v>13</v>
      </c>
      <c r="B18" s="6">
        <v>2104.502</v>
      </c>
      <c r="C18" s="7" t="s">
        <v>19</v>
      </c>
      <c r="D18" s="2" t="s">
        <v>12</v>
      </c>
      <c r="E18" s="18">
        <v>15</v>
      </c>
      <c r="F18" s="17">
        <v>49.55</v>
      </c>
      <c r="G18" s="10">
        <f t="shared" si="0"/>
        <v>743.25</v>
      </c>
      <c r="H18" s="17">
        <v>45</v>
      </c>
      <c r="I18" s="10">
        <v>675</v>
      </c>
      <c r="J18" s="17">
        <v>42.68</v>
      </c>
      <c r="K18" s="10">
        <v>640.20000000000005</v>
      </c>
      <c r="L18" s="17">
        <v>56.4</v>
      </c>
      <c r="M18" s="10">
        <v>846</v>
      </c>
      <c r="N18" s="17">
        <v>50</v>
      </c>
      <c r="O18" s="10">
        <v>750</v>
      </c>
      <c r="P18" s="17">
        <v>42</v>
      </c>
      <c r="Q18" s="10">
        <v>630</v>
      </c>
      <c r="R18" s="17">
        <v>51.4</v>
      </c>
      <c r="S18" s="10">
        <v>771</v>
      </c>
      <c r="T18" s="17">
        <v>45</v>
      </c>
      <c r="U18" s="10">
        <v>675</v>
      </c>
      <c r="V18" s="17">
        <v>42</v>
      </c>
      <c r="W18" s="10">
        <v>630</v>
      </c>
    </row>
    <row r="19" spans="1:23" ht="38.25" x14ac:dyDescent="0.2">
      <c r="A19" s="6">
        <v>14</v>
      </c>
      <c r="B19" s="6">
        <v>2104.502</v>
      </c>
      <c r="C19" s="7" t="s">
        <v>20</v>
      </c>
      <c r="D19" s="2" t="s">
        <v>12</v>
      </c>
      <c r="E19" s="18">
        <v>2</v>
      </c>
      <c r="F19" s="19">
        <v>375</v>
      </c>
      <c r="G19" s="10">
        <f t="shared" si="0"/>
        <v>750</v>
      </c>
      <c r="H19" s="19">
        <v>1000</v>
      </c>
      <c r="I19" s="10">
        <v>2000</v>
      </c>
      <c r="J19" s="19">
        <v>1066.92</v>
      </c>
      <c r="K19" s="10">
        <v>2133.84</v>
      </c>
      <c r="L19" s="19">
        <v>2820.16</v>
      </c>
      <c r="M19" s="10">
        <v>5640.32</v>
      </c>
      <c r="N19" s="19">
        <v>1395</v>
      </c>
      <c r="O19" s="10">
        <v>2790</v>
      </c>
      <c r="P19" s="19">
        <v>453</v>
      </c>
      <c r="Q19" s="10">
        <v>906</v>
      </c>
      <c r="R19" s="19">
        <v>1142.4000000000001</v>
      </c>
      <c r="S19" s="10">
        <v>2284.8000000000002</v>
      </c>
      <c r="T19" s="19">
        <v>974</v>
      </c>
      <c r="U19" s="10">
        <v>1948</v>
      </c>
      <c r="V19" s="19">
        <v>1050</v>
      </c>
      <c r="W19" s="10">
        <v>2100</v>
      </c>
    </row>
    <row r="20" spans="1:23" ht="25.5" x14ac:dyDescent="0.2">
      <c r="A20" s="6">
        <v>15</v>
      </c>
      <c r="B20" s="14">
        <v>2104.502</v>
      </c>
      <c r="C20" s="13" t="s">
        <v>21</v>
      </c>
      <c r="D20" s="14" t="s">
        <v>12</v>
      </c>
      <c r="E20" s="20">
        <v>2</v>
      </c>
      <c r="F20" s="21">
        <v>303</v>
      </c>
      <c r="G20" s="10">
        <f t="shared" si="0"/>
        <v>606</v>
      </c>
      <c r="H20" s="21">
        <v>500</v>
      </c>
      <c r="I20" s="10">
        <v>1000</v>
      </c>
      <c r="J20" s="21">
        <v>293.39999999999998</v>
      </c>
      <c r="K20" s="10">
        <v>586.79999999999995</v>
      </c>
      <c r="L20" s="21">
        <v>310.22000000000003</v>
      </c>
      <c r="M20" s="10">
        <v>620.44000000000005</v>
      </c>
      <c r="N20" s="21">
        <v>325</v>
      </c>
      <c r="O20" s="10">
        <v>650</v>
      </c>
      <c r="P20" s="21">
        <v>288.5</v>
      </c>
      <c r="Q20" s="10">
        <v>577</v>
      </c>
      <c r="R20" s="21">
        <v>314.14999999999998</v>
      </c>
      <c r="S20" s="10">
        <v>628.29999999999995</v>
      </c>
      <c r="T20" s="21">
        <v>306</v>
      </c>
      <c r="U20" s="10">
        <v>612</v>
      </c>
      <c r="V20" s="21">
        <v>500</v>
      </c>
      <c r="W20" s="10">
        <v>1000</v>
      </c>
    </row>
    <row r="21" spans="1:23" x14ac:dyDescent="0.2">
      <c r="A21" s="6">
        <v>16</v>
      </c>
      <c r="B21" s="14">
        <v>2104.5030000000002</v>
      </c>
      <c r="C21" s="13" t="s">
        <v>22</v>
      </c>
      <c r="D21" s="14" t="s">
        <v>23</v>
      </c>
      <c r="E21" s="22">
        <v>3678</v>
      </c>
      <c r="F21" s="19">
        <v>4.2</v>
      </c>
      <c r="G21" s="10">
        <f t="shared" si="0"/>
        <v>15447.6</v>
      </c>
      <c r="H21" s="19">
        <v>10</v>
      </c>
      <c r="I21" s="10">
        <v>36780</v>
      </c>
      <c r="J21" s="19">
        <v>9.07</v>
      </c>
      <c r="K21" s="10">
        <v>33359.46</v>
      </c>
      <c r="L21" s="19">
        <v>6.87</v>
      </c>
      <c r="M21" s="10">
        <v>25267.86</v>
      </c>
      <c r="N21" s="19">
        <v>4</v>
      </c>
      <c r="O21" s="10">
        <v>14712</v>
      </c>
      <c r="P21" s="19">
        <v>4.8499999999999996</v>
      </c>
      <c r="Q21" s="10">
        <v>17838.3</v>
      </c>
      <c r="R21" s="19">
        <v>10.6</v>
      </c>
      <c r="S21" s="10">
        <v>38986.799999999996</v>
      </c>
      <c r="T21" s="19">
        <v>9</v>
      </c>
      <c r="U21" s="10">
        <v>33102</v>
      </c>
      <c r="V21" s="19">
        <v>6.5</v>
      </c>
      <c r="W21" s="10">
        <v>23907</v>
      </c>
    </row>
    <row r="22" spans="1:23" ht="25.5" x14ac:dyDescent="0.2">
      <c r="A22" s="6">
        <v>17</v>
      </c>
      <c r="B22" s="14">
        <v>2104.5030000000002</v>
      </c>
      <c r="C22" s="13" t="s">
        <v>24</v>
      </c>
      <c r="D22" s="14" t="s">
        <v>23</v>
      </c>
      <c r="E22" s="20">
        <v>57</v>
      </c>
      <c r="F22" s="19">
        <v>12</v>
      </c>
      <c r="G22" s="10">
        <f t="shared" si="0"/>
        <v>684</v>
      </c>
      <c r="H22" s="19">
        <v>14</v>
      </c>
      <c r="I22" s="10">
        <v>798</v>
      </c>
      <c r="J22" s="19">
        <v>4.41</v>
      </c>
      <c r="K22" s="10">
        <v>251.37</v>
      </c>
      <c r="L22" s="19">
        <v>17.75</v>
      </c>
      <c r="M22" s="10">
        <v>1011.75</v>
      </c>
      <c r="N22" s="19">
        <v>15</v>
      </c>
      <c r="O22" s="10">
        <v>855</v>
      </c>
      <c r="P22" s="19">
        <v>26.5</v>
      </c>
      <c r="Q22" s="10">
        <v>1510.5</v>
      </c>
      <c r="R22" s="19">
        <v>13.3</v>
      </c>
      <c r="S22" s="10">
        <v>758.1</v>
      </c>
      <c r="T22" s="19">
        <v>47</v>
      </c>
      <c r="U22" s="10">
        <v>2679</v>
      </c>
      <c r="V22" s="19">
        <v>15</v>
      </c>
      <c r="W22" s="10">
        <v>855</v>
      </c>
    </row>
    <row r="23" spans="1:23" ht="25.5" x14ac:dyDescent="0.2">
      <c r="A23" s="6">
        <v>18</v>
      </c>
      <c r="B23" s="14">
        <v>2104.5030000000002</v>
      </c>
      <c r="C23" s="13" t="s">
        <v>25</v>
      </c>
      <c r="D23" s="14" t="s">
        <v>23</v>
      </c>
      <c r="E23" s="20">
        <v>72</v>
      </c>
      <c r="F23" s="23">
        <v>21.1</v>
      </c>
      <c r="G23" s="10">
        <f t="shared" si="0"/>
        <v>1519.2</v>
      </c>
      <c r="H23" s="23">
        <v>24</v>
      </c>
      <c r="I23" s="10">
        <v>1728</v>
      </c>
      <c r="J23" s="23">
        <v>73.11</v>
      </c>
      <c r="K23" s="10">
        <v>5263.92</v>
      </c>
      <c r="L23" s="23">
        <v>51.34</v>
      </c>
      <c r="M23" s="10">
        <v>3696.4800000000005</v>
      </c>
      <c r="N23" s="23">
        <v>15</v>
      </c>
      <c r="O23" s="10">
        <v>1080</v>
      </c>
      <c r="P23" s="23">
        <v>2.4</v>
      </c>
      <c r="Q23" s="10">
        <v>172.79999999999998</v>
      </c>
      <c r="R23" s="23">
        <v>13.65</v>
      </c>
      <c r="S23" s="10">
        <v>982.80000000000007</v>
      </c>
      <c r="T23" s="23">
        <v>95</v>
      </c>
      <c r="U23" s="10">
        <v>6840</v>
      </c>
      <c r="V23" s="23">
        <v>40</v>
      </c>
      <c r="W23" s="10">
        <v>2880</v>
      </c>
    </row>
    <row r="24" spans="1:23" ht="25.5" x14ac:dyDescent="0.2">
      <c r="A24" s="6">
        <v>19</v>
      </c>
      <c r="B24" s="14">
        <v>2104.5030000000002</v>
      </c>
      <c r="C24" s="13" t="s">
        <v>26</v>
      </c>
      <c r="D24" s="14" t="s">
        <v>23</v>
      </c>
      <c r="E24" s="20">
        <v>144</v>
      </c>
      <c r="F24" s="23">
        <v>7.8</v>
      </c>
      <c r="G24" s="10">
        <f t="shared" si="0"/>
        <v>1123.2</v>
      </c>
      <c r="H24" s="23">
        <v>20</v>
      </c>
      <c r="I24" s="10">
        <v>2880</v>
      </c>
      <c r="J24" s="23">
        <v>21.34</v>
      </c>
      <c r="K24" s="10">
        <v>3072.96</v>
      </c>
      <c r="L24" s="23">
        <v>22.57</v>
      </c>
      <c r="M24" s="10">
        <v>3250.08</v>
      </c>
      <c r="N24" s="23">
        <v>28</v>
      </c>
      <c r="O24" s="10">
        <v>4032</v>
      </c>
      <c r="P24" s="23">
        <v>11.1</v>
      </c>
      <c r="Q24" s="10">
        <v>1598.3999999999999</v>
      </c>
      <c r="R24" s="23">
        <v>22.85</v>
      </c>
      <c r="S24" s="10">
        <v>3290.4</v>
      </c>
      <c r="T24" s="23">
        <v>23</v>
      </c>
      <c r="U24" s="10">
        <v>3312</v>
      </c>
      <c r="V24" s="23">
        <v>21</v>
      </c>
      <c r="W24" s="10">
        <v>3024</v>
      </c>
    </row>
    <row r="25" spans="1:23" x14ac:dyDescent="0.2">
      <c r="A25" s="6">
        <v>20</v>
      </c>
      <c r="B25" s="14">
        <v>2104.5030000000002</v>
      </c>
      <c r="C25" s="13" t="s">
        <v>110</v>
      </c>
      <c r="D25" s="2" t="s">
        <v>23</v>
      </c>
      <c r="E25" s="20">
        <v>797</v>
      </c>
      <c r="F25" s="19">
        <v>4.55</v>
      </c>
      <c r="G25" s="10">
        <f t="shared" si="0"/>
        <v>3626.35</v>
      </c>
      <c r="H25" s="19">
        <v>30</v>
      </c>
      <c r="I25" s="10">
        <v>23910</v>
      </c>
      <c r="J25" s="19">
        <v>32.01</v>
      </c>
      <c r="K25" s="10">
        <v>25511.969999999998</v>
      </c>
      <c r="L25" s="19">
        <v>12.41</v>
      </c>
      <c r="M25" s="10">
        <v>9890.77</v>
      </c>
      <c r="N25" s="19">
        <v>41.5</v>
      </c>
      <c r="O25" s="10">
        <v>33075.5</v>
      </c>
      <c r="P25" s="19">
        <v>12</v>
      </c>
      <c r="Q25" s="10">
        <v>9564</v>
      </c>
      <c r="R25" s="19">
        <v>34.25</v>
      </c>
      <c r="S25" s="10">
        <v>27297.25</v>
      </c>
      <c r="T25" s="19">
        <v>13</v>
      </c>
      <c r="U25" s="10">
        <v>10361</v>
      </c>
      <c r="V25" s="19">
        <v>31.5</v>
      </c>
      <c r="W25" s="10">
        <v>25105.5</v>
      </c>
    </row>
    <row r="26" spans="1:23" ht="38.25" x14ac:dyDescent="0.2">
      <c r="A26" s="6">
        <v>21</v>
      </c>
      <c r="B26" s="14">
        <v>2104.5030000000002</v>
      </c>
      <c r="C26" s="13" t="s">
        <v>27</v>
      </c>
      <c r="D26" s="2" t="s">
        <v>23</v>
      </c>
      <c r="E26" s="20">
        <v>1500</v>
      </c>
      <c r="F26" s="23">
        <v>1.5</v>
      </c>
      <c r="G26" s="10">
        <f t="shared" si="0"/>
        <v>2250</v>
      </c>
      <c r="H26" s="23">
        <v>1</v>
      </c>
      <c r="I26" s="10">
        <v>1500</v>
      </c>
      <c r="J26" s="23">
        <v>1.44</v>
      </c>
      <c r="K26" s="10">
        <v>2160</v>
      </c>
      <c r="L26" s="23">
        <v>1.53</v>
      </c>
      <c r="M26" s="10">
        <v>2295</v>
      </c>
      <c r="N26" s="23">
        <v>1.5</v>
      </c>
      <c r="O26" s="10">
        <v>2250</v>
      </c>
      <c r="P26" s="23">
        <v>1.4</v>
      </c>
      <c r="Q26" s="10">
        <v>2100</v>
      </c>
      <c r="R26" s="23">
        <v>1.55</v>
      </c>
      <c r="S26" s="10">
        <v>2325</v>
      </c>
      <c r="T26" s="23">
        <v>1.5</v>
      </c>
      <c r="U26" s="10">
        <v>2250</v>
      </c>
      <c r="V26" s="23">
        <v>0.8</v>
      </c>
      <c r="W26" s="10">
        <v>1200</v>
      </c>
    </row>
    <row r="27" spans="1:23" ht="38.25" x14ac:dyDescent="0.2">
      <c r="A27" s="6">
        <v>22</v>
      </c>
      <c r="B27" s="14">
        <v>2104.5039999999999</v>
      </c>
      <c r="C27" s="13" t="s">
        <v>111</v>
      </c>
      <c r="D27" s="14" t="s">
        <v>28</v>
      </c>
      <c r="E27" s="20">
        <v>24881</v>
      </c>
      <c r="F27" s="19">
        <v>3.05</v>
      </c>
      <c r="G27" s="10">
        <f t="shared" si="0"/>
        <v>75887.049999999988</v>
      </c>
      <c r="H27" s="19">
        <v>6.5</v>
      </c>
      <c r="I27" s="10">
        <v>161726.5</v>
      </c>
      <c r="J27" s="19">
        <v>3.48</v>
      </c>
      <c r="K27" s="10">
        <v>86585.88</v>
      </c>
      <c r="L27" s="19">
        <v>2.95</v>
      </c>
      <c r="M27" s="10">
        <v>73398.950000000012</v>
      </c>
      <c r="N27" s="19">
        <v>3.5</v>
      </c>
      <c r="O27" s="10">
        <v>87083.5</v>
      </c>
      <c r="P27" s="19">
        <v>4</v>
      </c>
      <c r="Q27" s="10">
        <v>99524</v>
      </c>
      <c r="R27" s="19">
        <v>3.2</v>
      </c>
      <c r="S27" s="10">
        <v>79619.200000000012</v>
      </c>
      <c r="T27" s="19">
        <v>6.7</v>
      </c>
      <c r="U27" s="10">
        <v>166702.70000000001</v>
      </c>
      <c r="V27" s="19">
        <v>4.5</v>
      </c>
      <c r="W27" s="10">
        <v>111964.5</v>
      </c>
    </row>
    <row r="28" spans="1:23" ht="25.5" x14ac:dyDescent="0.2">
      <c r="A28" s="6">
        <v>23</v>
      </c>
      <c r="B28" s="14">
        <v>2104.518</v>
      </c>
      <c r="C28" s="13" t="s">
        <v>29</v>
      </c>
      <c r="D28" s="14" t="s">
        <v>30</v>
      </c>
      <c r="E28" s="20">
        <v>1588</v>
      </c>
      <c r="F28" s="19">
        <v>1</v>
      </c>
      <c r="G28" s="10">
        <f t="shared" si="0"/>
        <v>1588</v>
      </c>
      <c r="H28" s="19">
        <v>0.7</v>
      </c>
      <c r="I28" s="10">
        <v>1111.5999999999999</v>
      </c>
      <c r="J28" s="19">
        <v>1.94</v>
      </c>
      <c r="K28" s="10">
        <v>3080.72</v>
      </c>
      <c r="L28" s="19">
        <v>1.06</v>
      </c>
      <c r="M28" s="10">
        <v>1683.28</v>
      </c>
      <c r="N28" s="19">
        <v>2.5</v>
      </c>
      <c r="O28" s="10">
        <v>3970</v>
      </c>
      <c r="P28" s="19">
        <v>0.67</v>
      </c>
      <c r="Q28" s="10">
        <v>1063.96</v>
      </c>
      <c r="R28" s="19">
        <v>1.1499999999999999</v>
      </c>
      <c r="S28" s="10">
        <v>1826.1999999999998</v>
      </c>
      <c r="T28" s="19">
        <v>1.4</v>
      </c>
      <c r="U28" s="10">
        <v>2223.1999999999998</v>
      </c>
      <c r="V28" s="19">
        <v>3</v>
      </c>
      <c r="W28" s="10">
        <v>4764</v>
      </c>
    </row>
    <row r="29" spans="1:23" ht="25.5" x14ac:dyDescent="0.2">
      <c r="A29" s="6">
        <v>24</v>
      </c>
      <c r="B29" s="14">
        <v>2104.518</v>
      </c>
      <c r="C29" s="13" t="s">
        <v>31</v>
      </c>
      <c r="D29" s="14" t="s">
        <v>30</v>
      </c>
      <c r="E29" s="20">
        <v>2308</v>
      </c>
      <c r="F29" s="19">
        <v>2.1</v>
      </c>
      <c r="G29" s="10">
        <f t="shared" si="0"/>
        <v>4846.8</v>
      </c>
      <c r="H29" s="19">
        <v>3.5</v>
      </c>
      <c r="I29" s="10">
        <v>8078</v>
      </c>
      <c r="J29" s="19">
        <v>1.01</v>
      </c>
      <c r="K29" s="10">
        <v>2331.08</v>
      </c>
      <c r="L29" s="19">
        <v>11.91</v>
      </c>
      <c r="M29" s="10">
        <v>27488.28</v>
      </c>
      <c r="N29" s="19">
        <v>4.25</v>
      </c>
      <c r="O29" s="10">
        <v>9809</v>
      </c>
      <c r="P29" s="19">
        <v>0.73</v>
      </c>
      <c r="Q29" s="10">
        <v>1684.84</v>
      </c>
      <c r="R29" s="19">
        <v>11.8</v>
      </c>
      <c r="S29" s="10">
        <v>27234.400000000001</v>
      </c>
      <c r="T29" s="19">
        <v>11.5</v>
      </c>
      <c r="U29" s="10">
        <v>26542</v>
      </c>
      <c r="V29" s="19">
        <v>6.25</v>
      </c>
      <c r="W29" s="10">
        <v>14425</v>
      </c>
    </row>
    <row r="30" spans="1:23" x14ac:dyDescent="0.2">
      <c r="A30" s="6">
        <v>25</v>
      </c>
      <c r="B30" s="14">
        <v>2104.518</v>
      </c>
      <c r="C30" s="13" t="s">
        <v>32</v>
      </c>
      <c r="D30" s="14" t="s">
        <v>30</v>
      </c>
      <c r="E30" s="20">
        <v>158</v>
      </c>
      <c r="F30" s="19">
        <v>2.1</v>
      </c>
      <c r="G30" s="10">
        <f t="shared" si="0"/>
        <v>331.8</v>
      </c>
      <c r="H30" s="19">
        <v>0.8</v>
      </c>
      <c r="I30" s="10">
        <v>126.4</v>
      </c>
      <c r="J30" s="19">
        <v>1.94</v>
      </c>
      <c r="K30" s="10">
        <v>306.52</v>
      </c>
      <c r="L30" s="19">
        <v>1.83</v>
      </c>
      <c r="M30" s="10">
        <v>289.14</v>
      </c>
      <c r="N30" s="19">
        <v>5</v>
      </c>
      <c r="O30" s="10">
        <v>790</v>
      </c>
      <c r="P30" s="19">
        <v>5.95</v>
      </c>
      <c r="Q30" s="10">
        <v>940.1</v>
      </c>
      <c r="R30" s="19">
        <v>6.85</v>
      </c>
      <c r="S30" s="10">
        <v>1082.3</v>
      </c>
      <c r="T30" s="19">
        <v>6.7</v>
      </c>
      <c r="U30" s="10">
        <v>1058.6000000000001</v>
      </c>
      <c r="V30" s="19">
        <v>8.5</v>
      </c>
      <c r="W30" s="10">
        <v>1343</v>
      </c>
    </row>
    <row r="31" spans="1:23" ht="25.5" x14ac:dyDescent="0.2">
      <c r="A31" s="6">
        <v>26</v>
      </c>
      <c r="B31" s="14">
        <v>2106.5070000000001</v>
      </c>
      <c r="C31" s="13" t="s">
        <v>135</v>
      </c>
      <c r="D31" s="14" t="s">
        <v>33</v>
      </c>
      <c r="E31" s="20">
        <v>16572</v>
      </c>
      <c r="F31" s="19">
        <v>26.7</v>
      </c>
      <c r="G31" s="10">
        <f t="shared" si="0"/>
        <v>442472.39999999997</v>
      </c>
      <c r="H31" s="19">
        <v>34.5</v>
      </c>
      <c r="I31" s="10">
        <v>571734</v>
      </c>
      <c r="J31" s="19">
        <v>20.76</v>
      </c>
      <c r="K31" s="10">
        <v>344034.72000000003</v>
      </c>
      <c r="L31" s="19">
        <v>21.5</v>
      </c>
      <c r="M31" s="10">
        <v>356298</v>
      </c>
      <c r="N31" s="19">
        <v>28</v>
      </c>
      <c r="O31" s="10">
        <v>464016</v>
      </c>
      <c r="P31" s="19">
        <v>52.2</v>
      </c>
      <c r="Q31" s="10">
        <v>865058.4</v>
      </c>
      <c r="R31" s="19">
        <v>24.95</v>
      </c>
      <c r="S31" s="10">
        <v>413471.39999999997</v>
      </c>
      <c r="T31" s="19">
        <v>46.5</v>
      </c>
      <c r="U31" s="10">
        <v>770598</v>
      </c>
      <c r="V31" s="19">
        <v>26.15</v>
      </c>
      <c r="W31" s="10">
        <v>433357.8</v>
      </c>
    </row>
    <row r="32" spans="1:23" ht="25.5" x14ac:dyDescent="0.2">
      <c r="A32" s="6">
        <v>27</v>
      </c>
      <c r="B32" s="14">
        <v>2106.5070000000001</v>
      </c>
      <c r="C32" s="13" t="s">
        <v>136</v>
      </c>
      <c r="D32" s="14" t="s">
        <v>33</v>
      </c>
      <c r="E32" s="20">
        <v>2715</v>
      </c>
      <c r="F32" s="19">
        <v>46.35</v>
      </c>
      <c r="G32" s="10">
        <f t="shared" si="0"/>
        <v>125840.25</v>
      </c>
      <c r="H32" s="19">
        <v>70</v>
      </c>
      <c r="I32" s="10">
        <v>190050</v>
      </c>
      <c r="J32" s="19">
        <v>36.18</v>
      </c>
      <c r="K32" s="10">
        <v>98228.7</v>
      </c>
      <c r="L32" s="19">
        <v>0.99</v>
      </c>
      <c r="M32" s="10">
        <v>2687.85</v>
      </c>
      <c r="N32" s="19">
        <v>12</v>
      </c>
      <c r="O32" s="10">
        <v>32580</v>
      </c>
      <c r="P32" s="19">
        <v>31.1</v>
      </c>
      <c r="Q32" s="10">
        <v>84436.5</v>
      </c>
      <c r="R32" s="19">
        <v>11.2</v>
      </c>
      <c r="S32" s="10">
        <v>30407.999999999996</v>
      </c>
      <c r="T32" s="19">
        <v>123</v>
      </c>
      <c r="U32" s="10">
        <v>333945</v>
      </c>
      <c r="V32" s="19">
        <v>13.75</v>
      </c>
      <c r="W32" s="10">
        <v>37331.25</v>
      </c>
    </row>
    <row r="33" spans="1:23" ht="25.5" x14ac:dyDescent="0.2">
      <c r="A33" s="6">
        <v>28</v>
      </c>
      <c r="B33" s="14">
        <v>2106.5070000000001</v>
      </c>
      <c r="C33" s="13" t="s">
        <v>34</v>
      </c>
      <c r="D33" s="14" t="s">
        <v>33</v>
      </c>
      <c r="E33" s="20">
        <v>855</v>
      </c>
      <c r="F33" s="19">
        <v>33.85</v>
      </c>
      <c r="G33" s="10">
        <f t="shared" si="0"/>
        <v>28941.75</v>
      </c>
      <c r="H33" s="19">
        <v>22</v>
      </c>
      <c r="I33" s="10">
        <v>18810</v>
      </c>
      <c r="J33" s="19">
        <v>27.6</v>
      </c>
      <c r="K33" s="10">
        <v>23598</v>
      </c>
      <c r="L33" s="19">
        <v>31.25</v>
      </c>
      <c r="M33" s="10">
        <v>26718.75</v>
      </c>
      <c r="N33" s="19">
        <v>35</v>
      </c>
      <c r="O33" s="10">
        <v>29925</v>
      </c>
      <c r="P33" s="19">
        <v>38.700000000000003</v>
      </c>
      <c r="Q33" s="10">
        <v>33088.5</v>
      </c>
      <c r="R33" s="19">
        <v>17.2</v>
      </c>
      <c r="S33" s="10">
        <v>14706</v>
      </c>
      <c r="T33" s="19">
        <v>43</v>
      </c>
      <c r="U33" s="10">
        <v>36765</v>
      </c>
      <c r="V33" s="19">
        <v>28.75</v>
      </c>
      <c r="W33" s="10">
        <v>24581.25</v>
      </c>
    </row>
    <row r="34" spans="1:23" ht="25.5" x14ac:dyDescent="0.2">
      <c r="A34" s="6">
        <v>29</v>
      </c>
      <c r="B34" s="14">
        <v>2106.5070000000001</v>
      </c>
      <c r="C34" s="13" t="s">
        <v>35</v>
      </c>
      <c r="D34" s="14" t="s">
        <v>33</v>
      </c>
      <c r="E34" s="20">
        <v>11835</v>
      </c>
      <c r="F34" s="19">
        <v>23.6</v>
      </c>
      <c r="G34" s="10">
        <f t="shared" si="0"/>
        <v>279306</v>
      </c>
      <c r="H34" s="19">
        <v>52</v>
      </c>
      <c r="I34" s="10">
        <v>615420</v>
      </c>
      <c r="J34" s="19">
        <v>17.510000000000002</v>
      </c>
      <c r="K34" s="10">
        <v>207230.85</v>
      </c>
      <c r="L34" s="19">
        <v>4.17</v>
      </c>
      <c r="M34" s="10">
        <v>49351.95</v>
      </c>
      <c r="N34" s="19">
        <v>21.5</v>
      </c>
      <c r="O34" s="10">
        <v>254452.5</v>
      </c>
      <c r="P34" s="19">
        <v>37.299999999999997</v>
      </c>
      <c r="Q34" s="10">
        <v>441445.49999999994</v>
      </c>
      <c r="R34" s="19">
        <v>31.55</v>
      </c>
      <c r="S34" s="10">
        <v>373394.25</v>
      </c>
      <c r="T34" s="19">
        <v>73</v>
      </c>
      <c r="U34" s="10">
        <v>863955</v>
      </c>
      <c r="V34" s="19">
        <v>54.5</v>
      </c>
      <c r="W34" s="10">
        <v>645007.5</v>
      </c>
    </row>
    <row r="35" spans="1:23" ht="25.5" x14ac:dyDescent="0.2">
      <c r="A35" s="6">
        <v>30</v>
      </c>
      <c r="B35" s="14">
        <v>2106.5070000000001</v>
      </c>
      <c r="C35" s="13" t="s">
        <v>36</v>
      </c>
      <c r="D35" s="14" t="s">
        <v>33</v>
      </c>
      <c r="E35" s="20">
        <v>814</v>
      </c>
      <c r="F35" s="23">
        <v>41.8</v>
      </c>
      <c r="G35" s="10">
        <f t="shared" si="0"/>
        <v>34025.199999999997</v>
      </c>
      <c r="H35" s="23">
        <v>52</v>
      </c>
      <c r="I35" s="10">
        <v>42328</v>
      </c>
      <c r="J35" s="23">
        <v>33.58</v>
      </c>
      <c r="K35" s="10">
        <v>27334.12</v>
      </c>
      <c r="L35" s="23">
        <v>96</v>
      </c>
      <c r="M35" s="10">
        <v>78144</v>
      </c>
      <c r="N35" s="23">
        <v>55</v>
      </c>
      <c r="O35" s="10">
        <v>44770</v>
      </c>
      <c r="P35" s="23">
        <v>53.9</v>
      </c>
      <c r="Q35" s="10">
        <v>43874.6</v>
      </c>
      <c r="R35" s="23">
        <v>52</v>
      </c>
      <c r="S35" s="10">
        <v>42328</v>
      </c>
      <c r="T35" s="23">
        <v>92</v>
      </c>
      <c r="U35" s="10">
        <v>74888</v>
      </c>
      <c r="V35" s="23">
        <v>78.150000000000006</v>
      </c>
      <c r="W35" s="10">
        <v>63614.100000000006</v>
      </c>
    </row>
    <row r="36" spans="1:23" ht="25.5" x14ac:dyDescent="0.2">
      <c r="A36" s="6">
        <v>31</v>
      </c>
      <c r="B36" s="14">
        <v>2108.5039999999999</v>
      </c>
      <c r="C36" s="13" t="s">
        <v>37</v>
      </c>
      <c r="D36" s="14" t="s">
        <v>28</v>
      </c>
      <c r="E36" s="24">
        <v>271</v>
      </c>
      <c r="F36" s="19">
        <v>2.8</v>
      </c>
      <c r="G36" s="10">
        <f t="shared" si="0"/>
        <v>758.8</v>
      </c>
      <c r="H36" s="19">
        <v>6</v>
      </c>
      <c r="I36" s="10">
        <v>1626</v>
      </c>
      <c r="J36" s="19">
        <v>3.4</v>
      </c>
      <c r="K36" s="10">
        <v>921.4</v>
      </c>
      <c r="L36" s="19">
        <v>5.89</v>
      </c>
      <c r="M36" s="10">
        <v>1596.1899999999998</v>
      </c>
      <c r="N36" s="19">
        <v>4</v>
      </c>
      <c r="O36" s="10">
        <v>1084</v>
      </c>
      <c r="P36" s="19">
        <v>2.5499999999999998</v>
      </c>
      <c r="Q36" s="10">
        <v>691.05</v>
      </c>
      <c r="R36" s="19">
        <v>4.2</v>
      </c>
      <c r="S36" s="10">
        <v>1138.2</v>
      </c>
      <c r="T36" s="19">
        <v>2.5</v>
      </c>
      <c r="U36" s="10">
        <v>677.5</v>
      </c>
      <c r="V36" s="19">
        <v>3</v>
      </c>
      <c r="W36" s="10">
        <v>813</v>
      </c>
    </row>
    <row r="37" spans="1:23" ht="25.5" x14ac:dyDescent="0.2">
      <c r="A37" s="6">
        <v>32</v>
      </c>
      <c r="B37" s="14">
        <v>2112.5189999999998</v>
      </c>
      <c r="C37" s="13" t="s">
        <v>38</v>
      </c>
      <c r="D37" s="14" t="s">
        <v>39</v>
      </c>
      <c r="E37" s="20">
        <v>174</v>
      </c>
      <c r="F37" s="19">
        <v>108.8</v>
      </c>
      <c r="G37" s="10">
        <f t="shared" si="0"/>
        <v>18931.2</v>
      </c>
      <c r="H37" s="19">
        <v>520</v>
      </c>
      <c r="I37" s="10">
        <v>90480</v>
      </c>
      <c r="J37" s="19">
        <v>125</v>
      </c>
      <c r="K37" s="10">
        <v>21750</v>
      </c>
      <c r="L37" s="19">
        <v>381.8</v>
      </c>
      <c r="M37" s="10">
        <v>66433.2</v>
      </c>
      <c r="N37" s="19">
        <v>185</v>
      </c>
      <c r="O37" s="10">
        <v>32190</v>
      </c>
      <c r="P37" s="19">
        <v>332.5</v>
      </c>
      <c r="Q37" s="10">
        <v>57855</v>
      </c>
      <c r="R37" s="19">
        <v>214</v>
      </c>
      <c r="S37" s="10">
        <v>37236</v>
      </c>
      <c r="T37" s="19">
        <v>446</v>
      </c>
      <c r="U37" s="10">
        <v>77604</v>
      </c>
      <c r="V37" s="19">
        <v>345</v>
      </c>
      <c r="W37" s="10">
        <v>60030</v>
      </c>
    </row>
    <row r="38" spans="1:23" ht="38.25" x14ac:dyDescent="0.2">
      <c r="A38" s="6">
        <v>33</v>
      </c>
      <c r="B38" s="14">
        <v>2118.5070000000001</v>
      </c>
      <c r="C38" s="13" t="s">
        <v>40</v>
      </c>
      <c r="D38" s="14" t="s">
        <v>33</v>
      </c>
      <c r="E38" s="20">
        <v>29</v>
      </c>
      <c r="F38" s="19">
        <v>102.15</v>
      </c>
      <c r="G38" s="10">
        <f t="shared" si="0"/>
        <v>2962.3500000000004</v>
      </c>
      <c r="H38" s="19">
        <v>210</v>
      </c>
      <c r="I38" s="10">
        <v>6090</v>
      </c>
      <c r="J38" s="19">
        <v>155.22999999999999</v>
      </c>
      <c r="K38" s="10">
        <v>4501.67</v>
      </c>
      <c r="L38" s="19">
        <v>94.6</v>
      </c>
      <c r="M38" s="10">
        <v>2743.3999999999996</v>
      </c>
      <c r="N38" s="19">
        <v>85</v>
      </c>
      <c r="O38" s="10">
        <v>2465</v>
      </c>
      <c r="P38" s="19">
        <v>85.4</v>
      </c>
      <c r="Q38" s="10">
        <v>2476.6000000000004</v>
      </c>
      <c r="R38" s="19">
        <v>101.5</v>
      </c>
      <c r="S38" s="10">
        <v>2943.5</v>
      </c>
      <c r="T38" s="19">
        <v>121</v>
      </c>
      <c r="U38" s="10">
        <v>3509</v>
      </c>
      <c r="V38" s="19">
        <v>225</v>
      </c>
      <c r="W38" s="10">
        <v>6525</v>
      </c>
    </row>
    <row r="39" spans="1:23" ht="38.25" x14ac:dyDescent="0.2">
      <c r="A39" s="6">
        <v>34</v>
      </c>
      <c r="B39" s="14">
        <v>2123.61</v>
      </c>
      <c r="C39" s="13" t="s">
        <v>41</v>
      </c>
      <c r="D39" s="14" t="s">
        <v>42</v>
      </c>
      <c r="E39" s="20">
        <v>165</v>
      </c>
      <c r="F39" s="19">
        <v>198.15</v>
      </c>
      <c r="G39" s="10">
        <f t="shared" si="0"/>
        <v>32694.75</v>
      </c>
      <c r="H39" s="19">
        <v>190</v>
      </c>
      <c r="I39" s="10">
        <v>31350</v>
      </c>
      <c r="J39" s="19">
        <v>75</v>
      </c>
      <c r="K39" s="10">
        <v>12375</v>
      </c>
      <c r="L39" s="19">
        <v>208.69</v>
      </c>
      <c r="M39" s="10">
        <v>34433.85</v>
      </c>
      <c r="N39" s="19">
        <v>1</v>
      </c>
      <c r="O39" s="10">
        <v>165</v>
      </c>
      <c r="P39" s="19">
        <v>227.5</v>
      </c>
      <c r="Q39" s="10">
        <v>37537.5</v>
      </c>
      <c r="R39" s="19">
        <v>182</v>
      </c>
      <c r="S39" s="10">
        <v>30030</v>
      </c>
      <c r="T39" s="19">
        <v>178</v>
      </c>
      <c r="U39" s="10">
        <v>29370</v>
      </c>
      <c r="V39" s="19">
        <v>135</v>
      </c>
      <c r="W39" s="10">
        <v>22275</v>
      </c>
    </row>
    <row r="40" spans="1:23" ht="25.5" x14ac:dyDescent="0.2">
      <c r="A40" s="6">
        <v>35</v>
      </c>
      <c r="B40" s="14">
        <v>2211.509</v>
      </c>
      <c r="C40" s="13" t="s">
        <v>43</v>
      </c>
      <c r="D40" s="14" t="s">
        <v>44</v>
      </c>
      <c r="E40" s="20">
        <v>15532</v>
      </c>
      <c r="F40" s="19">
        <v>20.100000000000001</v>
      </c>
      <c r="G40" s="10">
        <f t="shared" si="0"/>
        <v>312193.2</v>
      </c>
      <c r="H40" s="19">
        <v>40</v>
      </c>
      <c r="I40" s="10">
        <v>621280</v>
      </c>
      <c r="J40" s="19">
        <v>22.65</v>
      </c>
      <c r="K40" s="10">
        <v>351799.8</v>
      </c>
      <c r="L40" s="19">
        <v>30.25</v>
      </c>
      <c r="M40" s="10">
        <v>469843</v>
      </c>
      <c r="N40" s="19">
        <v>27.5</v>
      </c>
      <c r="O40" s="10">
        <v>427130</v>
      </c>
      <c r="P40" s="19">
        <v>24.8</v>
      </c>
      <c r="Q40" s="10">
        <v>385193.60000000003</v>
      </c>
      <c r="R40" s="19">
        <v>27.4</v>
      </c>
      <c r="S40" s="10">
        <v>425576.8</v>
      </c>
      <c r="T40" s="19">
        <v>36.5</v>
      </c>
      <c r="U40" s="10">
        <v>566918</v>
      </c>
      <c r="V40" s="19">
        <v>31.7</v>
      </c>
      <c r="W40" s="10">
        <v>492364.39999999997</v>
      </c>
    </row>
    <row r="41" spans="1:23" x14ac:dyDescent="0.2">
      <c r="A41" s="6">
        <v>36</v>
      </c>
      <c r="B41" s="14">
        <v>2211.5189999999998</v>
      </c>
      <c r="C41" s="13" t="s">
        <v>45</v>
      </c>
      <c r="D41" s="14" t="s">
        <v>39</v>
      </c>
      <c r="E41" s="20">
        <v>174</v>
      </c>
      <c r="F41" s="19">
        <v>14.5</v>
      </c>
      <c r="G41" s="10">
        <f t="shared" si="0"/>
        <v>2523</v>
      </c>
      <c r="H41" s="19">
        <v>55</v>
      </c>
      <c r="I41" s="10">
        <v>9570</v>
      </c>
      <c r="J41" s="19">
        <v>15</v>
      </c>
      <c r="K41" s="10">
        <v>2610</v>
      </c>
      <c r="L41" s="19">
        <v>22.74</v>
      </c>
      <c r="M41" s="10">
        <v>3956.7599999999998</v>
      </c>
      <c r="N41" s="19">
        <v>50</v>
      </c>
      <c r="O41" s="10">
        <v>8700</v>
      </c>
      <c r="P41" s="19">
        <v>17.100000000000001</v>
      </c>
      <c r="Q41" s="10">
        <v>2975.4</v>
      </c>
      <c r="R41" s="19">
        <v>205.35</v>
      </c>
      <c r="S41" s="10">
        <v>35730.9</v>
      </c>
      <c r="T41" s="19">
        <v>163</v>
      </c>
      <c r="U41" s="10">
        <v>28362</v>
      </c>
      <c r="V41" s="19">
        <v>55</v>
      </c>
      <c r="W41" s="10">
        <v>9570</v>
      </c>
    </row>
    <row r="42" spans="1:23" ht="38.25" x14ac:dyDescent="0.2">
      <c r="A42" s="6">
        <v>37</v>
      </c>
      <c r="B42" s="14">
        <v>2301.6019999999999</v>
      </c>
      <c r="C42" s="13" t="s">
        <v>46</v>
      </c>
      <c r="D42" s="14" t="s">
        <v>12</v>
      </c>
      <c r="E42" s="20">
        <v>10</v>
      </c>
      <c r="F42" s="19">
        <v>11.1</v>
      </c>
      <c r="G42" s="10">
        <f t="shared" si="0"/>
        <v>111</v>
      </c>
      <c r="H42" s="19">
        <v>10</v>
      </c>
      <c r="I42" s="10">
        <v>100</v>
      </c>
      <c r="J42" s="19">
        <v>10.67</v>
      </c>
      <c r="K42" s="10">
        <v>106.7</v>
      </c>
      <c r="L42" s="19">
        <v>28.2</v>
      </c>
      <c r="M42" s="10">
        <v>282</v>
      </c>
      <c r="N42" s="19">
        <v>60</v>
      </c>
      <c r="O42" s="10">
        <v>600</v>
      </c>
      <c r="P42" s="19">
        <v>26.3</v>
      </c>
      <c r="Q42" s="10">
        <v>263</v>
      </c>
      <c r="R42" s="19">
        <v>28.55</v>
      </c>
      <c r="S42" s="10">
        <v>285.5</v>
      </c>
      <c r="T42" s="19">
        <v>20</v>
      </c>
      <c r="U42" s="10">
        <v>200</v>
      </c>
      <c r="V42" s="19">
        <v>11</v>
      </c>
      <c r="W42" s="10">
        <v>110</v>
      </c>
    </row>
    <row r="43" spans="1:23" ht="38.25" x14ac:dyDescent="0.2">
      <c r="A43" s="6">
        <v>38</v>
      </c>
      <c r="B43" s="14">
        <v>2357.5059999999999</v>
      </c>
      <c r="C43" s="13" t="s">
        <v>47</v>
      </c>
      <c r="D43" s="14" t="s">
        <v>48</v>
      </c>
      <c r="E43" s="20">
        <v>1874</v>
      </c>
      <c r="F43" s="19">
        <v>1.1000000000000001</v>
      </c>
      <c r="G43" s="10">
        <f t="shared" si="0"/>
        <v>2061.4</v>
      </c>
      <c r="H43" s="19">
        <v>1</v>
      </c>
      <c r="I43" s="10">
        <v>1874</v>
      </c>
      <c r="J43" s="19">
        <v>1.07</v>
      </c>
      <c r="K43" s="10">
        <v>2005.18</v>
      </c>
      <c r="L43" s="19">
        <v>1.1499999999999999</v>
      </c>
      <c r="M43" s="10">
        <v>2155.1</v>
      </c>
      <c r="N43" s="19">
        <v>1</v>
      </c>
      <c r="O43" s="10">
        <v>1874</v>
      </c>
      <c r="P43" s="19">
        <v>3.95</v>
      </c>
      <c r="Q43" s="10">
        <v>7402.3</v>
      </c>
      <c r="R43" s="19">
        <v>1.1499999999999999</v>
      </c>
      <c r="S43" s="10">
        <v>2155.1</v>
      </c>
      <c r="T43" s="19">
        <v>4.2</v>
      </c>
      <c r="U43" s="10">
        <v>7870.8</v>
      </c>
      <c r="V43" s="19">
        <v>1.05</v>
      </c>
      <c r="W43" s="10">
        <v>1967.7</v>
      </c>
    </row>
    <row r="44" spans="1:23" ht="38.25" x14ac:dyDescent="0.2">
      <c r="A44" s="6">
        <v>39</v>
      </c>
      <c r="B44" s="14">
        <v>2360.509</v>
      </c>
      <c r="C44" s="13" t="s">
        <v>49</v>
      </c>
      <c r="D44" s="14" t="s">
        <v>44</v>
      </c>
      <c r="E44" s="20">
        <v>4623</v>
      </c>
      <c r="F44" s="19">
        <v>99.05</v>
      </c>
      <c r="G44" s="10">
        <f t="shared" si="0"/>
        <v>457908.14999999997</v>
      </c>
      <c r="H44" s="19">
        <v>90</v>
      </c>
      <c r="I44" s="10">
        <v>416070</v>
      </c>
      <c r="J44" s="19">
        <v>96.02</v>
      </c>
      <c r="K44" s="10">
        <v>443900.45999999996</v>
      </c>
      <c r="L44" s="19">
        <v>103.49</v>
      </c>
      <c r="M44" s="10">
        <v>478434.26999999996</v>
      </c>
      <c r="N44" s="19">
        <v>136.75</v>
      </c>
      <c r="O44" s="10">
        <v>632195.25</v>
      </c>
      <c r="P44" s="19">
        <v>107.5</v>
      </c>
      <c r="Q44" s="10">
        <v>496972.5</v>
      </c>
      <c r="R44" s="19">
        <v>102.8</v>
      </c>
      <c r="S44" s="10">
        <v>475244.39999999997</v>
      </c>
      <c r="T44" s="19">
        <v>122</v>
      </c>
      <c r="U44" s="10">
        <v>564006</v>
      </c>
      <c r="V44" s="19">
        <v>95</v>
      </c>
      <c r="W44" s="10">
        <v>439185</v>
      </c>
    </row>
    <row r="45" spans="1:23" ht="38.25" x14ac:dyDescent="0.2">
      <c r="A45" s="6">
        <v>40</v>
      </c>
      <c r="B45" s="14">
        <v>2360.509</v>
      </c>
      <c r="C45" s="13" t="s">
        <v>50</v>
      </c>
      <c r="D45" s="14" t="s">
        <v>44</v>
      </c>
      <c r="E45" s="20">
        <v>4623</v>
      </c>
      <c r="F45" s="19">
        <v>99.1</v>
      </c>
      <c r="G45" s="10">
        <f t="shared" si="0"/>
        <v>458139.3</v>
      </c>
      <c r="H45" s="19">
        <v>90</v>
      </c>
      <c r="I45" s="10">
        <v>416070</v>
      </c>
      <c r="J45" s="19">
        <v>96.02</v>
      </c>
      <c r="K45" s="10">
        <v>443900.45999999996</v>
      </c>
      <c r="L45" s="19">
        <v>103.49</v>
      </c>
      <c r="M45" s="10">
        <v>478434.26999999996</v>
      </c>
      <c r="N45" s="19">
        <v>135.75</v>
      </c>
      <c r="O45" s="10">
        <v>627572.25</v>
      </c>
      <c r="P45" s="19">
        <v>107.5</v>
      </c>
      <c r="Q45" s="10">
        <v>496972.5</v>
      </c>
      <c r="R45" s="19">
        <v>102.8</v>
      </c>
      <c r="S45" s="10">
        <v>475244.39999999997</v>
      </c>
      <c r="T45" s="19">
        <v>121.6</v>
      </c>
      <c r="U45" s="10">
        <v>562156.79999999993</v>
      </c>
      <c r="V45" s="19">
        <v>95</v>
      </c>
      <c r="W45" s="10">
        <v>439185</v>
      </c>
    </row>
    <row r="46" spans="1:23" ht="25.5" x14ac:dyDescent="0.2">
      <c r="A46" s="6">
        <v>41</v>
      </c>
      <c r="B46" s="14">
        <v>2401.5039999999999</v>
      </c>
      <c r="C46" s="13" t="s">
        <v>112</v>
      </c>
      <c r="D46" s="14" t="s">
        <v>28</v>
      </c>
      <c r="E46" s="20">
        <v>727</v>
      </c>
      <c r="F46" s="19">
        <v>20.350000000000001</v>
      </c>
      <c r="G46" s="10">
        <f t="shared" si="0"/>
        <v>14794.45</v>
      </c>
      <c r="H46" s="19">
        <v>30</v>
      </c>
      <c r="I46" s="10">
        <v>21810</v>
      </c>
      <c r="J46" s="19">
        <v>45.61</v>
      </c>
      <c r="K46" s="10">
        <v>33158.47</v>
      </c>
      <c r="L46" s="19">
        <v>34.11</v>
      </c>
      <c r="M46" s="10">
        <v>24797.97</v>
      </c>
      <c r="N46" s="19">
        <v>80</v>
      </c>
      <c r="O46" s="10">
        <v>58160</v>
      </c>
      <c r="P46" s="19">
        <v>44.9</v>
      </c>
      <c r="Q46" s="10">
        <v>32642.3</v>
      </c>
      <c r="R46" s="19">
        <v>34.25</v>
      </c>
      <c r="S46" s="10">
        <v>24899.75</v>
      </c>
      <c r="T46" s="19">
        <v>48</v>
      </c>
      <c r="U46" s="10">
        <v>34896</v>
      </c>
      <c r="V46" s="19">
        <v>45</v>
      </c>
      <c r="W46" s="10">
        <v>32715</v>
      </c>
    </row>
    <row r="47" spans="1:23" ht="25.5" x14ac:dyDescent="0.2">
      <c r="A47" s="6">
        <v>42</v>
      </c>
      <c r="B47" s="14">
        <v>2411.6010000000001</v>
      </c>
      <c r="C47" s="13" t="s">
        <v>113</v>
      </c>
      <c r="D47" s="14" t="s">
        <v>8</v>
      </c>
      <c r="E47" s="20">
        <v>1</v>
      </c>
      <c r="F47" s="19">
        <v>31727</v>
      </c>
      <c r="G47" s="10">
        <f t="shared" si="0"/>
        <v>31727</v>
      </c>
      <c r="H47" s="19">
        <v>41800</v>
      </c>
      <c r="I47" s="10">
        <v>41800</v>
      </c>
      <c r="J47" s="19">
        <v>29340.47</v>
      </c>
      <c r="K47" s="10">
        <v>29340.47</v>
      </c>
      <c r="L47" s="19">
        <v>41058.6</v>
      </c>
      <c r="M47" s="10">
        <v>41058.6</v>
      </c>
      <c r="N47" s="19">
        <v>135000</v>
      </c>
      <c r="O47" s="10">
        <v>135000</v>
      </c>
      <c r="P47" s="19">
        <v>36450</v>
      </c>
      <c r="Q47" s="10">
        <v>36450</v>
      </c>
      <c r="R47" s="19">
        <v>39673</v>
      </c>
      <c r="S47" s="10">
        <v>39673</v>
      </c>
      <c r="T47" s="19">
        <v>31000</v>
      </c>
      <c r="U47" s="10">
        <v>31000</v>
      </c>
      <c r="V47" s="19">
        <v>41175</v>
      </c>
      <c r="W47" s="10">
        <v>41175</v>
      </c>
    </row>
    <row r="48" spans="1:23" ht="51" x14ac:dyDescent="0.2">
      <c r="A48" s="6">
        <v>43</v>
      </c>
      <c r="B48" s="14">
        <v>2411.6010000000001</v>
      </c>
      <c r="C48" s="13" t="s">
        <v>114</v>
      </c>
      <c r="D48" s="14" t="s">
        <v>8</v>
      </c>
      <c r="E48" s="20">
        <v>1</v>
      </c>
      <c r="F48" s="19">
        <v>7950</v>
      </c>
      <c r="G48" s="10">
        <f t="shared" si="0"/>
        <v>7950</v>
      </c>
      <c r="H48" s="19">
        <v>12000</v>
      </c>
      <c r="I48" s="10">
        <v>12000</v>
      </c>
      <c r="J48" s="19">
        <v>6401.56</v>
      </c>
      <c r="K48" s="10">
        <v>6401.56</v>
      </c>
      <c r="L48" s="19">
        <v>23199.25</v>
      </c>
      <c r="M48" s="10">
        <v>23199.25</v>
      </c>
      <c r="N48" s="19">
        <v>14000</v>
      </c>
      <c r="O48" s="10">
        <v>14000</v>
      </c>
      <c r="P48" s="19">
        <v>17850</v>
      </c>
      <c r="Q48" s="10">
        <v>17850</v>
      </c>
      <c r="R48" s="19">
        <v>17986</v>
      </c>
      <c r="S48" s="10">
        <v>17986</v>
      </c>
      <c r="T48" s="19">
        <v>10500</v>
      </c>
      <c r="U48" s="10">
        <v>10500</v>
      </c>
      <c r="V48" s="19">
        <v>21600</v>
      </c>
      <c r="W48" s="10">
        <v>21600</v>
      </c>
    </row>
    <row r="49" spans="1:23" x14ac:dyDescent="0.2">
      <c r="A49" s="6">
        <v>44</v>
      </c>
      <c r="B49" s="14">
        <v>2503.6010000000001</v>
      </c>
      <c r="C49" s="13" t="s">
        <v>51</v>
      </c>
      <c r="D49" s="14" t="s">
        <v>8</v>
      </c>
      <c r="E49" s="20">
        <v>1</v>
      </c>
      <c r="F49" s="19">
        <v>65760</v>
      </c>
      <c r="G49" s="10">
        <f t="shared" si="0"/>
        <v>65760</v>
      </c>
      <c r="H49" s="19">
        <v>150000</v>
      </c>
      <c r="I49" s="10">
        <v>150000</v>
      </c>
      <c r="J49" s="19">
        <v>43157.16</v>
      </c>
      <c r="K49" s="10">
        <v>43157.16</v>
      </c>
      <c r="L49" s="19">
        <v>75381.64</v>
      </c>
      <c r="M49" s="10">
        <v>75381.64</v>
      </c>
      <c r="N49" s="19">
        <v>2500</v>
      </c>
      <c r="O49" s="10">
        <v>2500</v>
      </c>
      <c r="P49" s="19">
        <v>47250</v>
      </c>
      <c r="Q49" s="10">
        <v>47250</v>
      </c>
      <c r="R49" s="19">
        <v>9970</v>
      </c>
      <c r="S49" s="10">
        <v>9970</v>
      </c>
      <c r="T49" s="19">
        <v>54000</v>
      </c>
      <c r="U49" s="10">
        <v>54000</v>
      </c>
      <c r="V49" s="19">
        <v>37500</v>
      </c>
      <c r="W49" s="10">
        <v>37500</v>
      </c>
    </row>
    <row r="50" spans="1:23" ht="25.5" x14ac:dyDescent="0.2">
      <c r="A50" s="6">
        <v>45</v>
      </c>
      <c r="B50" s="14" t="s">
        <v>115</v>
      </c>
      <c r="C50" s="13" t="s">
        <v>116</v>
      </c>
      <c r="D50" s="14" t="s">
        <v>12</v>
      </c>
      <c r="E50" s="20">
        <v>2</v>
      </c>
      <c r="F50" s="19">
        <v>24210</v>
      </c>
      <c r="G50" s="10">
        <f t="shared" si="0"/>
        <v>48420</v>
      </c>
      <c r="H50" s="19">
        <v>8400</v>
      </c>
      <c r="I50" s="10">
        <v>16800</v>
      </c>
      <c r="J50" s="19">
        <v>8295.61</v>
      </c>
      <c r="K50" s="10">
        <v>16591.22</v>
      </c>
      <c r="L50" s="19">
        <v>5132.75</v>
      </c>
      <c r="M50" s="10">
        <v>10265.5</v>
      </c>
      <c r="N50" s="19">
        <v>3650</v>
      </c>
      <c r="O50" s="10">
        <v>7300</v>
      </c>
      <c r="P50" s="19">
        <v>5474</v>
      </c>
      <c r="Q50" s="10">
        <v>10948</v>
      </c>
      <c r="R50" s="19">
        <v>6073</v>
      </c>
      <c r="S50" s="10">
        <v>12146</v>
      </c>
      <c r="T50" s="19">
        <v>6000</v>
      </c>
      <c r="U50" s="10">
        <v>12000</v>
      </c>
      <c r="V50" s="19">
        <v>3800</v>
      </c>
      <c r="W50" s="10">
        <v>7600</v>
      </c>
    </row>
    <row r="51" spans="1:23" ht="25.5" x14ac:dyDescent="0.2">
      <c r="A51" s="6">
        <v>46</v>
      </c>
      <c r="B51" s="14">
        <v>2504.6030000000001</v>
      </c>
      <c r="C51" s="13" t="s">
        <v>52</v>
      </c>
      <c r="D51" s="14" t="s">
        <v>23</v>
      </c>
      <c r="E51" s="20">
        <v>296</v>
      </c>
      <c r="F51" s="19">
        <v>103</v>
      </c>
      <c r="G51" s="10">
        <f t="shared" si="0"/>
        <v>30488</v>
      </c>
      <c r="H51" s="19">
        <v>71</v>
      </c>
      <c r="I51" s="10">
        <v>21016</v>
      </c>
      <c r="J51" s="19">
        <v>52.99</v>
      </c>
      <c r="K51" s="10">
        <v>15685.04</v>
      </c>
      <c r="L51" s="19">
        <v>58.15</v>
      </c>
      <c r="M51" s="10">
        <v>17212.399999999998</v>
      </c>
      <c r="N51" s="19">
        <v>45</v>
      </c>
      <c r="O51" s="10">
        <v>13320</v>
      </c>
      <c r="P51" s="19">
        <v>63.7</v>
      </c>
      <c r="Q51" s="10">
        <v>18855.2</v>
      </c>
      <c r="R51" s="19">
        <v>62.85</v>
      </c>
      <c r="S51" s="10">
        <v>18603.600000000002</v>
      </c>
      <c r="T51" s="19">
        <v>62</v>
      </c>
      <c r="U51" s="10">
        <v>18352</v>
      </c>
      <c r="V51" s="19">
        <v>63</v>
      </c>
      <c r="W51" s="10">
        <v>18648</v>
      </c>
    </row>
    <row r="52" spans="1:23" ht="25.5" x14ac:dyDescent="0.2">
      <c r="A52" s="6">
        <v>47</v>
      </c>
      <c r="B52" s="14">
        <v>2506.502</v>
      </c>
      <c r="C52" s="13" t="s">
        <v>53</v>
      </c>
      <c r="D52" s="14" t="s">
        <v>12</v>
      </c>
      <c r="E52" s="20">
        <v>18</v>
      </c>
      <c r="F52" s="19">
        <v>1253</v>
      </c>
      <c r="G52" s="10">
        <f t="shared" si="0"/>
        <v>22554</v>
      </c>
      <c r="H52" s="19">
        <v>390</v>
      </c>
      <c r="I52" s="10">
        <v>7020</v>
      </c>
      <c r="J52" s="19">
        <v>833.97</v>
      </c>
      <c r="K52" s="10">
        <v>15011.460000000001</v>
      </c>
      <c r="L52" s="19">
        <v>506.92</v>
      </c>
      <c r="M52" s="10">
        <v>9124.56</v>
      </c>
      <c r="N52" s="19">
        <v>1450</v>
      </c>
      <c r="O52" s="10">
        <v>26100</v>
      </c>
      <c r="P52" s="19">
        <v>625</v>
      </c>
      <c r="Q52" s="10">
        <v>11250</v>
      </c>
      <c r="R52" s="19">
        <v>356</v>
      </c>
      <c r="S52" s="10">
        <v>6408</v>
      </c>
      <c r="T52" s="19">
        <v>805</v>
      </c>
      <c r="U52" s="10">
        <v>14490</v>
      </c>
      <c r="V52" s="19">
        <v>450</v>
      </c>
      <c r="W52" s="10">
        <v>8100</v>
      </c>
    </row>
    <row r="53" spans="1:23" ht="25.5" x14ac:dyDescent="0.2">
      <c r="A53" s="6">
        <v>48</v>
      </c>
      <c r="B53" s="14">
        <v>2521.518</v>
      </c>
      <c r="C53" s="13" t="s">
        <v>54</v>
      </c>
      <c r="D53" s="14" t="s">
        <v>30</v>
      </c>
      <c r="E53" s="20">
        <v>8975</v>
      </c>
      <c r="F53" s="19">
        <v>11.05</v>
      </c>
      <c r="G53" s="10">
        <f t="shared" si="0"/>
        <v>99173.75</v>
      </c>
      <c r="H53" s="19">
        <v>10</v>
      </c>
      <c r="I53" s="10">
        <v>89750</v>
      </c>
      <c r="J53" s="19">
        <v>10.62</v>
      </c>
      <c r="K53" s="10">
        <v>95314.5</v>
      </c>
      <c r="L53" s="19">
        <v>10.15</v>
      </c>
      <c r="M53" s="10">
        <v>91096.25</v>
      </c>
      <c r="N53" s="19">
        <v>16</v>
      </c>
      <c r="O53" s="10">
        <v>143600</v>
      </c>
      <c r="P53" s="19">
        <v>9.9499999999999993</v>
      </c>
      <c r="Q53" s="10">
        <v>89301.25</v>
      </c>
      <c r="R53" s="19">
        <v>10.3</v>
      </c>
      <c r="S53" s="10">
        <v>92442.5</v>
      </c>
      <c r="T53" s="19">
        <v>16</v>
      </c>
      <c r="U53" s="10">
        <v>143600</v>
      </c>
      <c r="V53" s="19">
        <v>10.5</v>
      </c>
      <c r="W53" s="10">
        <v>94237.5</v>
      </c>
    </row>
    <row r="54" spans="1:23" ht="38.25" x14ac:dyDescent="0.2">
      <c r="A54" s="6">
        <v>49</v>
      </c>
      <c r="B54" s="14">
        <v>2521.6019999999999</v>
      </c>
      <c r="C54" s="13" t="s">
        <v>55</v>
      </c>
      <c r="D54" s="14" t="s">
        <v>12</v>
      </c>
      <c r="E54" s="20">
        <v>29</v>
      </c>
      <c r="F54" s="19">
        <v>11.1</v>
      </c>
      <c r="G54" s="10">
        <f t="shared" si="0"/>
        <v>321.89999999999998</v>
      </c>
      <c r="H54" s="19">
        <v>10</v>
      </c>
      <c r="I54" s="10">
        <v>290</v>
      </c>
      <c r="J54" s="19">
        <v>10.67</v>
      </c>
      <c r="K54" s="10">
        <v>309.43</v>
      </c>
      <c r="L54" s="19">
        <v>28.2</v>
      </c>
      <c r="M54" s="10">
        <v>817.8</v>
      </c>
      <c r="N54" s="19">
        <v>35</v>
      </c>
      <c r="O54" s="10">
        <v>1015</v>
      </c>
      <c r="P54" s="19">
        <v>26.3</v>
      </c>
      <c r="Q54" s="10">
        <v>762.7</v>
      </c>
      <c r="R54" s="19">
        <v>28.55</v>
      </c>
      <c r="S54" s="10">
        <v>827.95</v>
      </c>
      <c r="T54" s="19">
        <v>20</v>
      </c>
      <c r="U54" s="10">
        <v>580</v>
      </c>
      <c r="V54" s="19">
        <v>11</v>
      </c>
      <c r="W54" s="10">
        <v>319</v>
      </c>
    </row>
    <row r="55" spans="1:23" ht="25.5" x14ac:dyDescent="0.2">
      <c r="A55" s="6">
        <v>50</v>
      </c>
      <c r="B55" s="14">
        <v>2521.6179999999999</v>
      </c>
      <c r="C55" s="13" t="s">
        <v>56</v>
      </c>
      <c r="D55" s="14" t="s">
        <v>30</v>
      </c>
      <c r="E55" s="20">
        <v>465</v>
      </c>
      <c r="F55" s="19">
        <v>16.7</v>
      </c>
      <c r="G55" s="10">
        <f t="shared" si="0"/>
        <v>7765.5</v>
      </c>
      <c r="H55" s="19">
        <v>15</v>
      </c>
      <c r="I55" s="10">
        <v>6975</v>
      </c>
      <c r="J55" s="19">
        <v>16</v>
      </c>
      <c r="K55" s="10">
        <v>7440</v>
      </c>
      <c r="L55" s="19">
        <v>15.74</v>
      </c>
      <c r="M55" s="10">
        <v>7319.1</v>
      </c>
      <c r="N55" s="19">
        <v>35</v>
      </c>
      <c r="O55" s="10">
        <v>16275</v>
      </c>
      <c r="P55" s="19">
        <v>23.3</v>
      </c>
      <c r="Q55" s="10">
        <v>10834.5</v>
      </c>
      <c r="R55" s="19">
        <v>15.95</v>
      </c>
      <c r="S55" s="10">
        <v>7416.75</v>
      </c>
      <c r="T55" s="19">
        <v>18</v>
      </c>
      <c r="U55" s="10">
        <v>8370</v>
      </c>
      <c r="V55" s="19">
        <v>15.75</v>
      </c>
      <c r="W55" s="10">
        <v>7323.75</v>
      </c>
    </row>
    <row r="56" spans="1:23" ht="38.25" x14ac:dyDescent="0.2">
      <c r="A56" s="6">
        <v>51</v>
      </c>
      <c r="B56" s="25">
        <v>2531.5030000000002</v>
      </c>
      <c r="C56" s="13" t="s">
        <v>57</v>
      </c>
      <c r="D56" s="14" t="s">
        <v>23</v>
      </c>
      <c r="E56" s="20">
        <v>78</v>
      </c>
      <c r="F56" s="19">
        <v>50</v>
      </c>
      <c r="G56" s="10">
        <f t="shared" si="0"/>
        <v>3900</v>
      </c>
      <c r="H56" s="19">
        <v>45</v>
      </c>
      <c r="I56" s="10">
        <v>3510</v>
      </c>
      <c r="J56" s="19">
        <v>48.01</v>
      </c>
      <c r="K56" s="10">
        <v>3744.7799999999997</v>
      </c>
      <c r="L56" s="19">
        <v>60.31</v>
      </c>
      <c r="M56" s="10">
        <v>4704.18</v>
      </c>
      <c r="N56" s="19">
        <v>90</v>
      </c>
      <c r="O56" s="10">
        <v>7020</v>
      </c>
      <c r="P56" s="19">
        <v>53.2</v>
      </c>
      <c r="Q56" s="10">
        <v>4149.6000000000004</v>
      </c>
      <c r="R56" s="19">
        <v>51.7</v>
      </c>
      <c r="S56" s="10">
        <v>4032.6000000000004</v>
      </c>
      <c r="T56" s="19">
        <v>43</v>
      </c>
      <c r="U56" s="10">
        <v>3354</v>
      </c>
      <c r="V56" s="19">
        <v>48</v>
      </c>
      <c r="W56" s="10">
        <v>3744</v>
      </c>
    </row>
    <row r="57" spans="1:23" ht="25.5" x14ac:dyDescent="0.2">
      <c r="A57" s="6">
        <v>52</v>
      </c>
      <c r="B57" s="25">
        <v>2531.6179999999999</v>
      </c>
      <c r="C57" s="13" t="s">
        <v>58</v>
      </c>
      <c r="D57" s="14" t="s">
        <v>30</v>
      </c>
      <c r="E57" s="20">
        <v>75</v>
      </c>
      <c r="F57" s="19">
        <v>66.7</v>
      </c>
      <c r="G57" s="10">
        <f t="shared" si="0"/>
        <v>5002.5</v>
      </c>
      <c r="H57" s="19">
        <v>60</v>
      </c>
      <c r="I57" s="10">
        <v>4500</v>
      </c>
      <c r="J57" s="19">
        <v>64.02</v>
      </c>
      <c r="K57" s="10">
        <v>4801.5</v>
      </c>
      <c r="L57" s="19">
        <v>90.24</v>
      </c>
      <c r="M57" s="10">
        <v>6768</v>
      </c>
      <c r="N57" s="19">
        <v>90</v>
      </c>
      <c r="O57" s="10">
        <v>6750</v>
      </c>
      <c r="P57" s="19">
        <v>84</v>
      </c>
      <c r="Q57" s="10">
        <v>6300</v>
      </c>
      <c r="R57" s="19">
        <v>91.4</v>
      </c>
      <c r="S57" s="10">
        <v>6855</v>
      </c>
      <c r="T57" s="19">
        <v>77</v>
      </c>
      <c r="U57" s="10">
        <v>5775</v>
      </c>
      <c r="V57" s="19">
        <v>63</v>
      </c>
      <c r="W57" s="10">
        <v>4725</v>
      </c>
    </row>
    <row r="58" spans="1:23" x14ac:dyDescent="0.2">
      <c r="A58" s="6">
        <v>53</v>
      </c>
      <c r="B58" s="25">
        <v>2540.6019999999999</v>
      </c>
      <c r="C58" s="13" t="s">
        <v>117</v>
      </c>
      <c r="D58" s="14" t="s">
        <v>12</v>
      </c>
      <c r="E58" s="20">
        <v>15</v>
      </c>
      <c r="F58" s="19">
        <v>572.6</v>
      </c>
      <c r="G58" s="10">
        <f t="shared" si="0"/>
        <v>8589</v>
      </c>
      <c r="H58" s="19">
        <v>390</v>
      </c>
      <c r="I58" s="10">
        <v>5850</v>
      </c>
      <c r="J58" s="19">
        <v>549.46</v>
      </c>
      <c r="K58" s="10">
        <v>8241.9000000000015</v>
      </c>
      <c r="L58" s="19">
        <v>1755.41</v>
      </c>
      <c r="M58" s="10">
        <v>26331.15</v>
      </c>
      <c r="N58" s="19">
        <v>435</v>
      </c>
      <c r="O58" s="10">
        <v>6525</v>
      </c>
      <c r="P58" s="19">
        <v>517</v>
      </c>
      <c r="Q58" s="10">
        <v>7755</v>
      </c>
      <c r="R58" s="19">
        <v>1742</v>
      </c>
      <c r="S58" s="10">
        <v>26130</v>
      </c>
      <c r="T58" s="19">
        <v>1702</v>
      </c>
      <c r="U58" s="10">
        <v>25530</v>
      </c>
      <c r="V58" s="19">
        <v>550</v>
      </c>
      <c r="W58" s="10">
        <v>8250</v>
      </c>
    </row>
    <row r="59" spans="1:23" ht="25.5" x14ac:dyDescent="0.2">
      <c r="A59" s="6">
        <v>54</v>
      </c>
      <c r="B59" s="25">
        <v>2540.6019999999999</v>
      </c>
      <c r="C59" s="13" t="s">
        <v>59</v>
      </c>
      <c r="D59" s="14" t="s">
        <v>12</v>
      </c>
      <c r="E59" s="20">
        <v>2</v>
      </c>
      <c r="F59" s="19">
        <v>15290</v>
      </c>
      <c r="G59" s="10">
        <f t="shared" si="0"/>
        <v>30580</v>
      </c>
      <c r="H59" s="19">
        <v>15000</v>
      </c>
      <c r="I59" s="10">
        <v>30000</v>
      </c>
      <c r="J59" s="19">
        <v>14819.6</v>
      </c>
      <c r="K59" s="10">
        <v>29639.200000000001</v>
      </c>
      <c r="L59" s="19">
        <v>12000.05</v>
      </c>
      <c r="M59" s="10">
        <v>24000.1</v>
      </c>
      <c r="N59" s="19">
        <v>12750</v>
      </c>
      <c r="O59" s="10">
        <v>25500</v>
      </c>
      <c r="P59" s="19">
        <v>14200</v>
      </c>
      <c r="Q59" s="10">
        <v>28400</v>
      </c>
      <c r="R59" s="19">
        <v>11909</v>
      </c>
      <c r="S59" s="10">
        <v>23818</v>
      </c>
      <c r="T59" s="19">
        <v>11600</v>
      </c>
      <c r="U59" s="10">
        <v>23200</v>
      </c>
      <c r="V59" s="19">
        <v>16000</v>
      </c>
      <c r="W59" s="10">
        <v>32000</v>
      </c>
    </row>
    <row r="60" spans="1:23" x14ac:dyDescent="0.2">
      <c r="A60" s="6">
        <v>55</v>
      </c>
      <c r="B60" s="25">
        <v>2540.6019999999999</v>
      </c>
      <c r="C60" s="13" t="s">
        <v>61</v>
      </c>
      <c r="D60" s="14" t="s">
        <v>12</v>
      </c>
      <c r="E60" s="20">
        <v>6</v>
      </c>
      <c r="F60" s="19">
        <v>1601</v>
      </c>
      <c r="G60" s="10">
        <f t="shared" si="0"/>
        <v>9606</v>
      </c>
      <c r="H60" s="19">
        <v>1900</v>
      </c>
      <c r="I60" s="10">
        <v>11400</v>
      </c>
      <c r="J60" s="19">
        <v>1536.38</v>
      </c>
      <c r="K60" s="10">
        <v>9218.2800000000007</v>
      </c>
      <c r="L60" s="19">
        <v>3121.74</v>
      </c>
      <c r="M60" s="10">
        <v>18730.439999999999</v>
      </c>
      <c r="N60" s="19">
        <v>1150</v>
      </c>
      <c r="O60" s="10">
        <v>6900</v>
      </c>
      <c r="P60" s="19">
        <v>1438</v>
      </c>
      <c r="Q60" s="10">
        <v>8628</v>
      </c>
      <c r="R60" s="19">
        <v>3098</v>
      </c>
      <c r="S60" s="10">
        <v>18588</v>
      </c>
      <c r="T60" s="19">
        <v>3000</v>
      </c>
      <c r="U60" s="10">
        <v>18000</v>
      </c>
      <c r="V60" s="19">
        <v>1885</v>
      </c>
      <c r="W60" s="10">
        <v>11310</v>
      </c>
    </row>
    <row r="61" spans="1:23" ht="25.5" x14ac:dyDescent="0.2">
      <c r="A61" s="6">
        <v>56</v>
      </c>
      <c r="B61" s="25">
        <v>2540.6019999999999</v>
      </c>
      <c r="C61" s="13" t="s">
        <v>118</v>
      </c>
      <c r="D61" s="14" t="s">
        <v>12</v>
      </c>
      <c r="E61" s="20">
        <v>1</v>
      </c>
      <c r="F61" s="19">
        <v>3103</v>
      </c>
      <c r="G61" s="10">
        <f t="shared" si="0"/>
        <v>3103</v>
      </c>
      <c r="H61" s="19">
        <v>2900</v>
      </c>
      <c r="I61" s="10">
        <v>2900</v>
      </c>
      <c r="J61" s="19">
        <v>2976.72</v>
      </c>
      <c r="K61" s="10">
        <v>2976.72</v>
      </c>
      <c r="L61" s="19">
        <v>4806.92</v>
      </c>
      <c r="M61" s="10">
        <v>4806.92</v>
      </c>
      <c r="N61" s="19">
        <v>3225</v>
      </c>
      <c r="O61" s="10">
        <v>3225</v>
      </c>
      <c r="P61" s="19">
        <v>2788</v>
      </c>
      <c r="Q61" s="10">
        <v>2788</v>
      </c>
      <c r="R61" s="19">
        <v>4770.3999999999996</v>
      </c>
      <c r="S61" s="10">
        <v>4770.3999999999996</v>
      </c>
      <c r="T61" s="19">
        <v>4700</v>
      </c>
      <c r="U61" s="10">
        <v>4700</v>
      </c>
      <c r="V61" s="19">
        <v>2665</v>
      </c>
      <c r="W61" s="10">
        <v>2665</v>
      </c>
    </row>
    <row r="62" spans="1:23" x14ac:dyDescent="0.2">
      <c r="A62" s="6">
        <v>57</v>
      </c>
      <c r="B62" s="25">
        <v>2540.6019999999999</v>
      </c>
      <c r="C62" s="13" t="s">
        <v>60</v>
      </c>
      <c r="D62" s="14" t="s">
        <v>12</v>
      </c>
      <c r="E62" s="20">
        <v>14</v>
      </c>
      <c r="F62" s="19">
        <v>2435</v>
      </c>
      <c r="G62" s="10">
        <f t="shared" si="0"/>
        <v>34090</v>
      </c>
      <c r="H62" s="19">
        <v>2600</v>
      </c>
      <c r="I62" s="10">
        <v>36400</v>
      </c>
      <c r="J62" s="19">
        <v>2336.5700000000002</v>
      </c>
      <c r="K62" s="10">
        <v>32711.980000000003</v>
      </c>
      <c r="L62" s="19">
        <v>3966.64</v>
      </c>
      <c r="M62" s="10">
        <v>55532.959999999999</v>
      </c>
      <c r="N62" s="19">
        <v>2900</v>
      </c>
      <c r="O62" s="10">
        <v>40600</v>
      </c>
      <c r="P62" s="19">
        <v>2190</v>
      </c>
      <c r="Q62" s="10">
        <v>30660</v>
      </c>
      <c r="R62" s="19">
        <v>3936.5</v>
      </c>
      <c r="S62" s="10">
        <v>55111</v>
      </c>
      <c r="T62" s="19">
        <v>3850</v>
      </c>
      <c r="U62" s="10">
        <v>53900</v>
      </c>
      <c r="V62" s="19">
        <v>2180</v>
      </c>
      <c r="W62" s="10">
        <v>30520</v>
      </c>
    </row>
    <row r="63" spans="1:23" ht="38.25" x14ac:dyDescent="0.2">
      <c r="A63" s="6">
        <v>58</v>
      </c>
      <c r="B63" s="25">
        <v>2540.6019999999999</v>
      </c>
      <c r="C63" s="13" t="s">
        <v>119</v>
      </c>
      <c r="D63" s="14" t="s">
        <v>12</v>
      </c>
      <c r="E63" s="20">
        <v>5</v>
      </c>
      <c r="F63" s="19">
        <v>2524</v>
      </c>
      <c r="G63" s="10">
        <f t="shared" si="0"/>
        <v>12620</v>
      </c>
      <c r="H63" s="19">
        <v>1900</v>
      </c>
      <c r="I63" s="10">
        <v>9500</v>
      </c>
      <c r="J63" s="19">
        <v>2421.92</v>
      </c>
      <c r="K63" s="10">
        <v>12109.6</v>
      </c>
      <c r="L63" s="19">
        <v>2534.23</v>
      </c>
      <c r="M63" s="10">
        <v>12671.15</v>
      </c>
      <c r="N63" s="19">
        <v>2125</v>
      </c>
      <c r="O63" s="10">
        <v>10625</v>
      </c>
      <c r="P63" s="19">
        <v>2269</v>
      </c>
      <c r="Q63" s="10">
        <v>11345</v>
      </c>
      <c r="R63" s="19">
        <v>2382</v>
      </c>
      <c r="S63" s="10">
        <v>11910</v>
      </c>
      <c r="T63" s="19">
        <v>2329</v>
      </c>
      <c r="U63" s="10">
        <v>11645</v>
      </c>
      <c r="V63" s="19">
        <v>1525</v>
      </c>
      <c r="W63" s="10">
        <v>7625</v>
      </c>
    </row>
    <row r="64" spans="1:23" ht="51" x14ac:dyDescent="0.2">
      <c r="A64" s="6">
        <v>59</v>
      </c>
      <c r="B64" s="25">
        <v>2540.6019999999999</v>
      </c>
      <c r="C64" s="13" t="s">
        <v>120</v>
      </c>
      <c r="D64" s="14" t="s">
        <v>12</v>
      </c>
      <c r="E64" s="20">
        <v>4</v>
      </c>
      <c r="F64" s="19">
        <v>11180</v>
      </c>
      <c r="G64" s="10">
        <f t="shared" si="0"/>
        <v>44720</v>
      </c>
      <c r="H64" s="19">
        <v>11000</v>
      </c>
      <c r="I64" s="10">
        <v>44000</v>
      </c>
      <c r="J64" s="19">
        <v>10727.94</v>
      </c>
      <c r="K64" s="10">
        <v>42911.76</v>
      </c>
      <c r="L64" s="19">
        <v>15595.32</v>
      </c>
      <c r="M64" s="10">
        <v>62381.279999999999</v>
      </c>
      <c r="N64" s="19">
        <v>12400</v>
      </c>
      <c r="O64" s="10">
        <v>49600</v>
      </c>
      <c r="P64" s="19">
        <v>10050</v>
      </c>
      <c r="Q64" s="10">
        <v>40200</v>
      </c>
      <c r="R64" s="19">
        <v>14664</v>
      </c>
      <c r="S64" s="10">
        <v>58656</v>
      </c>
      <c r="T64" s="19">
        <v>14333</v>
      </c>
      <c r="U64" s="10">
        <v>57332</v>
      </c>
      <c r="V64" s="19">
        <v>8550</v>
      </c>
      <c r="W64" s="10">
        <v>34200</v>
      </c>
    </row>
    <row r="65" spans="1:23" ht="38.25" x14ac:dyDescent="0.2">
      <c r="A65" s="6">
        <v>60</v>
      </c>
      <c r="B65" s="14">
        <v>2540.6019999999999</v>
      </c>
      <c r="C65" s="13" t="s">
        <v>121</v>
      </c>
      <c r="D65" s="14" t="s">
        <v>12</v>
      </c>
      <c r="E65" s="20">
        <v>1</v>
      </c>
      <c r="F65" s="19">
        <v>10212</v>
      </c>
      <c r="G65" s="10">
        <f t="shared" si="0"/>
        <v>10212</v>
      </c>
      <c r="H65" s="19">
        <v>10000</v>
      </c>
      <c r="I65" s="10">
        <v>10000</v>
      </c>
      <c r="J65" s="19">
        <v>9799.7199999999993</v>
      </c>
      <c r="K65" s="10">
        <v>9799.7199999999993</v>
      </c>
      <c r="L65" s="19">
        <v>14914.98</v>
      </c>
      <c r="M65" s="10">
        <v>14914.98</v>
      </c>
      <c r="N65" s="19">
        <v>11650</v>
      </c>
      <c r="O65" s="10">
        <v>11650</v>
      </c>
      <c r="P65" s="19">
        <v>9187</v>
      </c>
      <c r="Q65" s="10">
        <v>9187</v>
      </c>
      <c r="R65" s="19">
        <v>14024</v>
      </c>
      <c r="S65" s="10">
        <v>14024</v>
      </c>
      <c r="T65" s="19">
        <v>13703</v>
      </c>
      <c r="U65" s="10">
        <v>13703</v>
      </c>
      <c r="V65" s="19">
        <v>7750</v>
      </c>
      <c r="W65" s="10">
        <v>7750</v>
      </c>
    </row>
    <row r="66" spans="1:23" ht="63.75" x14ac:dyDescent="0.2">
      <c r="A66" s="6">
        <v>61</v>
      </c>
      <c r="B66" s="25">
        <v>2540.6019999999999</v>
      </c>
      <c r="C66" s="13" t="s">
        <v>122</v>
      </c>
      <c r="D66" s="14" t="s">
        <v>12</v>
      </c>
      <c r="E66" s="20">
        <v>3</v>
      </c>
      <c r="F66" s="19">
        <v>3680</v>
      </c>
      <c r="G66" s="10">
        <f t="shared" si="0"/>
        <v>11040</v>
      </c>
      <c r="H66" s="19">
        <v>5500</v>
      </c>
      <c r="I66" s="10">
        <v>16500</v>
      </c>
      <c r="J66" s="19">
        <v>3531.52</v>
      </c>
      <c r="K66" s="10">
        <v>10594.56</v>
      </c>
      <c r="L66" s="19">
        <v>7292.88</v>
      </c>
      <c r="M66" s="10">
        <v>21878.639999999999</v>
      </c>
      <c r="N66" s="19">
        <v>6250</v>
      </c>
      <c r="O66" s="10">
        <v>18750</v>
      </c>
      <c r="P66" s="19">
        <v>3307</v>
      </c>
      <c r="Q66" s="10">
        <v>9921</v>
      </c>
      <c r="R66" s="19">
        <v>6857</v>
      </c>
      <c r="S66" s="10">
        <v>20571</v>
      </c>
      <c r="T66" s="19">
        <v>6700</v>
      </c>
      <c r="U66" s="10">
        <v>20100</v>
      </c>
      <c r="V66" s="19">
        <v>6195</v>
      </c>
      <c r="W66" s="10">
        <v>18585</v>
      </c>
    </row>
    <row r="67" spans="1:23" ht="51" x14ac:dyDescent="0.2">
      <c r="A67" s="6">
        <v>62</v>
      </c>
      <c r="B67" s="25">
        <v>2540.6019999999999</v>
      </c>
      <c r="C67" s="13" t="s">
        <v>123</v>
      </c>
      <c r="D67" s="14" t="s">
        <v>12</v>
      </c>
      <c r="E67" s="20">
        <v>6</v>
      </c>
      <c r="F67" s="19">
        <v>3680</v>
      </c>
      <c r="G67" s="10">
        <f t="shared" si="0"/>
        <v>22080</v>
      </c>
      <c r="H67" s="19">
        <v>5500</v>
      </c>
      <c r="I67" s="10">
        <v>33000</v>
      </c>
      <c r="J67" s="19">
        <v>3531.52</v>
      </c>
      <c r="K67" s="10">
        <v>21189.119999999999</v>
      </c>
      <c r="L67" s="19">
        <v>6583.39</v>
      </c>
      <c r="M67" s="10">
        <v>39500.340000000004</v>
      </c>
      <c r="N67" s="19">
        <v>6250</v>
      </c>
      <c r="O67" s="10">
        <v>37500</v>
      </c>
      <c r="P67" s="19">
        <v>3307</v>
      </c>
      <c r="Q67" s="10">
        <v>19842</v>
      </c>
      <c r="R67" s="19">
        <v>6190</v>
      </c>
      <c r="S67" s="10">
        <v>37140</v>
      </c>
      <c r="T67" s="19">
        <v>6050</v>
      </c>
      <c r="U67" s="10">
        <v>36300</v>
      </c>
      <c r="V67" s="19">
        <v>5935</v>
      </c>
      <c r="W67" s="10">
        <v>35610</v>
      </c>
    </row>
    <row r="68" spans="1:23" ht="25.5" x14ac:dyDescent="0.2">
      <c r="A68" s="6">
        <v>63</v>
      </c>
      <c r="B68" s="14">
        <v>2540.6019999999999</v>
      </c>
      <c r="C68" s="13" t="s">
        <v>124</v>
      </c>
      <c r="D68" s="14" t="s">
        <v>12</v>
      </c>
      <c r="E68" s="20">
        <v>7</v>
      </c>
      <c r="F68" s="19">
        <v>4336</v>
      </c>
      <c r="G68" s="10">
        <f t="shared" si="0"/>
        <v>30352</v>
      </c>
      <c r="H68" s="19">
        <v>5200</v>
      </c>
      <c r="I68" s="10">
        <v>36400</v>
      </c>
      <c r="J68" s="19">
        <v>4161.01</v>
      </c>
      <c r="K68" s="10">
        <v>29127.07</v>
      </c>
      <c r="L68" s="19">
        <v>5356.37</v>
      </c>
      <c r="M68" s="10">
        <v>37494.589999999997</v>
      </c>
      <c r="N68" s="19">
        <v>5850</v>
      </c>
      <c r="O68" s="10">
        <v>40950</v>
      </c>
      <c r="P68" s="19">
        <v>4486</v>
      </c>
      <c r="Q68" s="10">
        <v>31402</v>
      </c>
      <c r="R68" s="19">
        <v>5037</v>
      </c>
      <c r="S68" s="10">
        <v>35259</v>
      </c>
      <c r="T68" s="19">
        <v>4923</v>
      </c>
      <c r="U68" s="10">
        <v>34461</v>
      </c>
      <c r="V68" s="19">
        <v>4050</v>
      </c>
      <c r="W68" s="10">
        <v>28350</v>
      </c>
    </row>
    <row r="69" spans="1:23" ht="25.5" x14ac:dyDescent="0.2">
      <c r="A69" s="6">
        <v>64</v>
      </c>
      <c r="B69" s="14">
        <v>2540.6019999999999</v>
      </c>
      <c r="C69" s="13" t="s">
        <v>125</v>
      </c>
      <c r="D69" s="14" t="s">
        <v>12</v>
      </c>
      <c r="E69" s="20">
        <v>1</v>
      </c>
      <c r="F69" s="19">
        <v>7449</v>
      </c>
      <c r="G69" s="10">
        <f t="shared" si="0"/>
        <v>7449</v>
      </c>
      <c r="H69" s="19">
        <v>6700</v>
      </c>
      <c r="I69" s="10">
        <v>6700</v>
      </c>
      <c r="J69" s="19">
        <v>7148.41</v>
      </c>
      <c r="K69" s="10">
        <v>7148.41</v>
      </c>
      <c r="L69" s="19">
        <v>10655.65</v>
      </c>
      <c r="M69" s="10">
        <v>10655.65</v>
      </c>
      <c r="N69" s="19">
        <v>7575</v>
      </c>
      <c r="O69" s="10">
        <v>7575</v>
      </c>
      <c r="P69" s="19">
        <v>7514</v>
      </c>
      <c r="Q69" s="10">
        <v>7514</v>
      </c>
      <c r="R69" s="19">
        <v>10019</v>
      </c>
      <c r="S69" s="10">
        <v>10019</v>
      </c>
      <c r="T69" s="19">
        <v>9793</v>
      </c>
      <c r="U69" s="10">
        <v>9793</v>
      </c>
      <c r="V69" s="19">
        <v>6800</v>
      </c>
      <c r="W69" s="10">
        <v>6800</v>
      </c>
    </row>
    <row r="70" spans="1:23" ht="25.5" x14ac:dyDescent="0.2">
      <c r="A70" s="6">
        <v>65</v>
      </c>
      <c r="B70" s="14">
        <v>2540.6019999999999</v>
      </c>
      <c r="C70" s="13" t="s">
        <v>126</v>
      </c>
      <c r="D70" s="14" t="s">
        <v>12</v>
      </c>
      <c r="E70" s="20">
        <v>1</v>
      </c>
      <c r="F70" s="19">
        <v>3724</v>
      </c>
      <c r="G70" s="10">
        <f t="shared" si="0"/>
        <v>3724</v>
      </c>
      <c r="H70" s="19">
        <v>2300</v>
      </c>
      <c r="I70" s="10">
        <v>2300</v>
      </c>
      <c r="J70" s="19">
        <v>3574.2</v>
      </c>
      <c r="K70" s="10">
        <v>3574.2</v>
      </c>
      <c r="L70" s="19">
        <v>6347.09</v>
      </c>
      <c r="M70" s="10">
        <v>6347.09</v>
      </c>
      <c r="N70" s="19">
        <v>2550</v>
      </c>
      <c r="O70" s="10">
        <v>2550</v>
      </c>
      <c r="P70" s="19">
        <v>3351</v>
      </c>
      <c r="Q70" s="10">
        <v>3351</v>
      </c>
      <c r="R70" s="19">
        <v>6299</v>
      </c>
      <c r="S70" s="10">
        <v>6299</v>
      </c>
      <c r="T70" s="19">
        <v>6157</v>
      </c>
      <c r="U70" s="10">
        <v>6157</v>
      </c>
      <c r="V70" s="19">
        <v>4200</v>
      </c>
      <c r="W70" s="10">
        <v>4200</v>
      </c>
    </row>
    <row r="71" spans="1:23" ht="38.25" x14ac:dyDescent="0.2">
      <c r="A71" s="6">
        <v>66</v>
      </c>
      <c r="B71" s="14">
        <v>2545.502</v>
      </c>
      <c r="C71" s="13" t="s">
        <v>62</v>
      </c>
      <c r="D71" s="14" t="s">
        <v>12</v>
      </c>
      <c r="E71" s="20">
        <v>103</v>
      </c>
      <c r="F71" s="19">
        <v>1040</v>
      </c>
      <c r="G71" s="10">
        <f t="shared" ref="G71:G123" si="1">E71*F71</f>
        <v>107120</v>
      </c>
      <c r="H71" s="19">
        <v>1400</v>
      </c>
      <c r="I71" s="10">
        <v>144200</v>
      </c>
      <c r="J71" s="19">
        <v>1008.24</v>
      </c>
      <c r="K71" s="10">
        <v>103848.72</v>
      </c>
      <c r="L71" s="19">
        <v>1066.02</v>
      </c>
      <c r="M71" s="10">
        <v>109800.06</v>
      </c>
      <c r="N71" s="19">
        <v>1120</v>
      </c>
      <c r="O71" s="10">
        <v>115360</v>
      </c>
      <c r="P71" s="19">
        <v>992</v>
      </c>
      <c r="Q71" s="10">
        <v>102176</v>
      </c>
      <c r="R71" s="19">
        <v>1079.5</v>
      </c>
      <c r="S71" s="10">
        <v>111188.5</v>
      </c>
      <c r="T71" s="19">
        <v>1055</v>
      </c>
      <c r="U71" s="10">
        <v>108665</v>
      </c>
      <c r="V71" s="19">
        <v>787</v>
      </c>
      <c r="W71" s="10">
        <v>81061</v>
      </c>
    </row>
    <row r="72" spans="1:23" ht="25.5" x14ac:dyDescent="0.2">
      <c r="A72" s="6">
        <v>67</v>
      </c>
      <c r="B72" s="14">
        <v>2545.502</v>
      </c>
      <c r="C72" s="13" t="s">
        <v>63</v>
      </c>
      <c r="D72" s="14" t="s">
        <v>12</v>
      </c>
      <c r="E72" s="20">
        <v>103</v>
      </c>
      <c r="F72" s="19">
        <v>4447</v>
      </c>
      <c r="G72" s="10">
        <f t="shared" si="1"/>
        <v>458041</v>
      </c>
      <c r="H72" s="19">
        <v>5300</v>
      </c>
      <c r="I72" s="10">
        <v>545900</v>
      </c>
      <c r="J72" s="19">
        <v>4310.38</v>
      </c>
      <c r="K72" s="10">
        <v>443969.14</v>
      </c>
      <c r="L72" s="19">
        <v>4557.38</v>
      </c>
      <c r="M72" s="10">
        <v>469410.14</v>
      </c>
      <c r="N72" s="19">
        <v>4785</v>
      </c>
      <c r="O72" s="10">
        <v>492855</v>
      </c>
      <c r="P72" s="19">
        <v>4242</v>
      </c>
      <c r="Q72" s="10">
        <v>436926</v>
      </c>
      <c r="R72" s="19">
        <v>4615</v>
      </c>
      <c r="S72" s="10">
        <v>475345</v>
      </c>
      <c r="T72" s="19">
        <v>4510</v>
      </c>
      <c r="U72" s="10">
        <v>464530</v>
      </c>
      <c r="V72" s="19">
        <v>6300</v>
      </c>
      <c r="W72" s="10">
        <v>648900</v>
      </c>
    </row>
    <row r="73" spans="1:23" x14ac:dyDescent="0.2">
      <c r="A73" s="6">
        <v>68</v>
      </c>
      <c r="B73" s="14">
        <v>2545.502</v>
      </c>
      <c r="C73" s="13" t="s">
        <v>64</v>
      </c>
      <c r="D73" s="14" t="s">
        <v>12</v>
      </c>
      <c r="E73" s="20">
        <v>1</v>
      </c>
      <c r="F73" s="19">
        <v>6572</v>
      </c>
      <c r="G73" s="10">
        <f t="shared" si="1"/>
        <v>6572</v>
      </c>
      <c r="H73" s="19">
        <v>10000</v>
      </c>
      <c r="I73" s="10">
        <v>10000</v>
      </c>
      <c r="J73" s="19">
        <v>6369.55</v>
      </c>
      <c r="K73" s="10">
        <v>6369.55</v>
      </c>
      <c r="L73" s="19">
        <v>6734.53</v>
      </c>
      <c r="M73" s="10">
        <v>6734.53</v>
      </c>
      <c r="N73" s="19">
        <v>7075</v>
      </c>
      <c r="O73" s="10">
        <v>7075</v>
      </c>
      <c r="P73" s="19">
        <v>6268</v>
      </c>
      <c r="Q73" s="10">
        <v>6268</v>
      </c>
      <c r="R73" s="19">
        <v>6820</v>
      </c>
      <c r="S73" s="10">
        <v>6820</v>
      </c>
      <c r="T73" s="19">
        <v>6666</v>
      </c>
      <c r="U73" s="10">
        <v>6666</v>
      </c>
      <c r="V73" s="19">
        <v>15750</v>
      </c>
      <c r="W73" s="10">
        <v>15750</v>
      </c>
    </row>
    <row r="74" spans="1:23" x14ac:dyDescent="0.2">
      <c r="A74" s="6">
        <v>69</v>
      </c>
      <c r="B74" s="14">
        <v>2545.502</v>
      </c>
      <c r="C74" s="13" t="s">
        <v>65</v>
      </c>
      <c r="D74" s="14" t="s">
        <v>12</v>
      </c>
      <c r="E74" s="20">
        <v>12</v>
      </c>
      <c r="F74" s="19">
        <v>1068</v>
      </c>
      <c r="G74" s="10">
        <f t="shared" si="1"/>
        <v>12816</v>
      </c>
      <c r="H74" s="19">
        <v>1200</v>
      </c>
      <c r="I74" s="10">
        <v>14400</v>
      </c>
      <c r="J74" s="19">
        <v>1034.9100000000001</v>
      </c>
      <c r="K74" s="10">
        <v>12418.920000000002</v>
      </c>
      <c r="L74" s="19">
        <v>1094.22</v>
      </c>
      <c r="M74" s="10">
        <v>13130.64</v>
      </c>
      <c r="N74" s="19">
        <v>1150</v>
      </c>
      <c r="O74" s="10">
        <v>13800</v>
      </c>
      <c r="P74" s="19">
        <v>1018</v>
      </c>
      <c r="Q74" s="10">
        <v>12216</v>
      </c>
      <c r="R74" s="19">
        <v>1108</v>
      </c>
      <c r="S74" s="10">
        <v>13296</v>
      </c>
      <c r="T74" s="19">
        <v>1083</v>
      </c>
      <c r="U74" s="10">
        <v>12996</v>
      </c>
      <c r="V74" s="19">
        <v>945</v>
      </c>
      <c r="W74" s="10">
        <v>11340</v>
      </c>
    </row>
    <row r="75" spans="1:23" x14ac:dyDescent="0.2">
      <c r="A75" s="6">
        <v>70</v>
      </c>
      <c r="B75" s="14">
        <v>2545.502</v>
      </c>
      <c r="C75" s="13" t="s">
        <v>127</v>
      </c>
      <c r="D75" s="14" t="s">
        <v>12</v>
      </c>
      <c r="E75" s="24">
        <v>13</v>
      </c>
      <c r="F75" s="19">
        <v>1668</v>
      </c>
      <c r="G75" s="10">
        <f t="shared" si="1"/>
        <v>21684</v>
      </c>
      <c r="H75" s="19">
        <v>1400</v>
      </c>
      <c r="I75" s="10">
        <v>18200</v>
      </c>
      <c r="J75" s="19">
        <v>1616.4</v>
      </c>
      <c r="K75" s="10">
        <v>21013.200000000001</v>
      </c>
      <c r="L75" s="19">
        <v>1709.02</v>
      </c>
      <c r="M75" s="10">
        <v>22217.26</v>
      </c>
      <c r="N75" s="19">
        <v>1795</v>
      </c>
      <c r="O75" s="10">
        <v>23335</v>
      </c>
      <c r="P75" s="19">
        <v>1591</v>
      </c>
      <c r="Q75" s="10">
        <v>20683</v>
      </c>
      <c r="R75" s="19">
        <v>1730</v>
      </c>
      <c r="S75" s="10">
        <v>22490</v>
      </c>
      <c r="T75" s="19">
        <v>1692</v>
      </c>
      <c r="U75" s="10">
        <v>21996</v>
      </c>
      <c r="V75" s="19">
        <v>630</v>
      </c>
      <c r="W75" s="10">
        <v>8190</v>
      </c>
    </row>
    <row r="76" spans="1:23" ht="25.5" x14ac:dyDescent="0.2">
      <c r="A76" s="6">
        <v>71</v>
      </c>
      <c r="B76" s="14">
        <v>2545.5030000000002</v>
      </c>
      <c r="C76" s="13" t="s">
        <v>66</v>
      </c>
      <c r="D76" s="14" t="s">
        <v>23</v>
      </c>
      <c r="E76" s="20">
        <v>15215</v>
      </c>
      <c r="F76" s="19">
        <v>8.15</v>
      </c>
      <c r="G76" s="10">
        <f t="shared" si="1"/>
        <v>124002.25</v>
      </c>
      <c r="H76" s="19">
        <v>8</v>
      </c>
      <c r="I76" s="10">
        <v>121720</v>
      </c>
      <c r="J76" s="19">
        <v>7.9</v>
      </c>
      <c r="K76" s="10">
        <v>120198.5</v>
      </c>
      <c r="L76" s="19">
        <v>8.35</v>
      </c>
      <c r="M76" s="10">
        <v>127045.25</v>
      </c>
      <c r="N76" s="19">
        <v>8.75</v>
      </c>
      <c r="O76" s="10">
        <v>133131.25</v>
      </c>
      <c r="P76" s="19">
        <v>7.75</v>
      </c>
      <c r="Q76" s="10">
        <v>117916.25</v>
      </c>
      <c r="R76" s="19">
        <v>8.4499999999999993</v>
      </c>
      <c r="S76" s="10">
        <v>128566.74999999999</v>
      </c>
      <c r="T76" s="19">
        <v>8.3000000000000007</v>
      </c>
      <c r="U76" s="10">
        <v>126284.50000000001</v>
      </c>
      <c r="V76" s="19">
        <v>6.3</v>
      </c>
      <c r="W76" s="10">
        <v>95854.5</v>
      </c>
    </row>
    <row r="77" spans="1:23" ht="25.5" x14ac:dyDescent="0.2">
      <c r="A77" s="6">
        <v>72</v>
      </c>
      <c r="B77" s="14">
        <v>2545.5030000000002</v>
      </c>
      <c r="C77" s="13" t="s">
        <v>67</v>
      </c>
      <c r="D77" s="14" t="s">
        <v>23</v>
      </c>
      <c r="E77" s="20">
        <v>53835</v>
      </c>
      <c r="F77" s="19">
        <v>1.65</v>
      </c>
      <c r="G77" s="10">
        <f t="shared" si="1"/>
        <v>88827.75</v>
      </c>
      <c r="H77" s="19">
        <v>2</v>
      </c>
      <c r="I77" s="10">
        <v>107670</v>
      </c>
      <c r="J77" s="19">
        <v>1.6</v>
      </c>
      <c r="K77" s="10">
        <v>86136</v>
      </c>
      <c r="L77" s="19">
        <v>1.69</v>
      </c>
      <c r="M77" s="10">
        <v>90981.15</v>
      </c>
      <c r="N77" s="19">
        <v>1.75</v>
      </c>
      <c r="O77" s="10">
        <v>94211.25</v>
      </c>
      <c r="P77" s="19">
        <v>1.55</v>
      </c>
      <c r="Q77" s="10">
        <v>83444.25</v>
      </c>
      <c r="R77" s="19">
        <v>1.7</v>
      </c>
      <c r="S77" s="10">
        <v>91519.5</v>
      </c>
      <c r="T77" s="19">
        <v>1.7</v>
      </c>
      <c r="U77" s="10">
        <v>91519.5</v>
      </c>
      <c r="V77" s="19">
        <v>2.4500000000000002</v>
      </c>
      <c r="W77" s="10">
        <v>131895.75</v>
      </c>
    </row>
    <row r="78" spans="1:23" ht="25.5" x14ac:dyDescent="0.2">
      <c r="A78" s="6">
        <v>73</v>
      </c>
      <c r="B78" s="14">
        <v>2545.5030000000002</v>
      </c>
      <c r="C78" s="13" t="s">
        <v>68</v>
      </c>
      <c r="D78" s="14" t="s">
        <v>23</v>
      </c>
      <c r="E78" s="20">
        <v>17945</v>
      </c>
      <c r="F78" s="19">
        <v>1.4</v>
      </c>
      <c r="G78" s="10">
        <f t="shared" si="1"/>
        <v>25123</v>
      </c>
      <c r="H78" s="19">
        <v>1.5</v>
      </c>
      <c r="I78" s="10">
        <v>26917.5</v>
      </c>
      <c r="J78" s="19">
        <v>1.33</v>
      </c>
      <c r="K78" s="10">
        <v>23866.850000000002</v>
      </c>
      <c r="L78" s="19">
        <v>1.41</v>
      </c>
      <c r="M78" s="10">
        <v>25302.449999999997</v>
      </c>
      <c r="N78" s="19">
        <v>1.5</v>
      </c>
      <c r="O78" s="10">
        <v>26917.5</v>
      </c>
      <c r="P78" s="19">
        <v>1.3</v>
      </c>
      <c r="Q78" s="10">
        <v>23328.5</v>
      </c>
      <c r="R78" s="19">
        <v>1.45</v>
      </c>
      <c r="S78" s="10">
        <v>26020.25</v>
      </c>
      <c r="T78" s="19">
        <v>1.4</v>
      </c>
      <c r="U78" s="10">
        <v>25123</v>
      </c>
      <c r="V78" s="19">
        <v>1.6</v>
      </c>
      <c r="W78" s="10">
        <v>28712</v>
      </c>
    </row>
    <row r="79" spans="1:23" ht="38.25" x14ac:dyDescent="0.2">
      <c r="A79" s="6">
        <v>74</v>
      </c>
      <c r="B79" s="14">
        <v>2545.5030000000002</v>
      </c>
      <c r="C79" s="13" t="s">
        <v>69</v>
      </c>
      <c r="D79" s="14" t="s">
        <v>23</v>
      </c>
      <c r="E79" s="20">
        <v>205</v>
      </c>
      <c r="F79" s="19">
        <v>50.1</v>
      </c>
      <c r="G79" s="10">
        <f t="shared" si="1"/>
        <v>10270.5</v>
      </c>
      <c r="H79" s="19">
        <v>13</v>
      </c>
      <c r="I79" s="10">
        <v>2665</v>
      </c>
      <c r="J79" s="19">
        <v>48.54</v>
      </c>
      <c r="K79" s="10">
        <v>9950.7000000000007</v>
      </c>
      <c r="L79" s="19">
        <v>51.33</v>
      </c>
      <c r="M79" s="10">
        <v>10522.65</v>
      </c>
      <c r="N79" s="19">
        <v>54</v>
      </c>
      <c r="O79" s="10">
        <v>11070</v>
      </c>
      <c r="P79" s="19">
        <v>47.8</v>
      </c>
      <c r="Q79" s="10">
        <v>9799</v>
      </c>
      <c r="R79" s="19">
        <v>52</v>
      </c>
      <c r="S79" s="10">
        <v>10660</v>
      </c>
      <c r="T79" s="19">
        <v>51</v>
      </c>
      <c r="U79" s="10">
        <v>10455</v>
      </c>
      <c r="V79" s="19">
        <v>16</v>
      </c>
      <c r="W79" s="10">
        <v>3280</v>
      </c>
    </row>
    <row r="80" spans="1:23" ht="25.5" x14ac:dyDescent="0.2">
      <c r="A80" s="6">
        <v>75</v>
      </c>
      <c r="B80" s="14">
        <v>2545.5030000000002</v>
      </c>
      <c r="C80" s="13" t="s">
        <v>70</v>
      </c>
      <c r="D80" s="14" t="s">
        <v>23</v>
      </c>
      <c r="E80" s="20">
        <v>75</v>
      </c>
      <c r="F80" s="19">
        <v>9.4499999999999993</v>
      </c>
      <c r="G80" s="10">
        <f t="shared" si="1"/>
        <v>708.75</v>
      </c>
      <c r="H80" s="19">
        <v>7</v>
      </c>
      <c r="I80" s="10">
        <v>525</v>
      </c>
      <c r="J80" s="19">
        <v>9.18</v>
      </c>
      <c r="K80" s="10">
        <v>688.5</v>
      </c>
      <c r="L80" s="19">
        <v>9.6999999999999993</v>
      </c>
      <c r="M80" s="10">
        <v>727.5</v>
      </c>
      <c r="N80" s="19">
        <v>11</v>
      </c>
      <c r="O80" s="10">
        <v>825</v>
      </c>
      <c r="P80" s="19">
        <v>9.0500000000000007</v>
      </c>
      <c r="Q80" s="10">
        <v>678.75</v>
      </c>
      <c r="R80" s="19">
        <v>9.8000000000000007</v>
      </c>
      <c r="S80" s="10">
        <v>735</v>
      </c>
      <c r="T80" s="19">
        <v>9.6</v>
      </c>
      <c r="U80" s="10">
        <v>720</v>
      </c>
      <c r="V80" s="19">
        <v>11</v>
      </c>
      <c r="W80" s="10">
        <v>825</v>
      </c>
    </row>
    <row r="81" spans="1:23" ht="51" x14ac:dyDescent="0.2">
      <c r="A81" s="6">
        <v>76</v>
      </c>
      <c r="B81" s="14">
        <v>2545.5030000000002</v>
      </c>
      <c r="C81" s="13" t="s">
        <v>71</v>
      </c>
      <c r="D81" s="14" t="s">
        <v>23</v>
      </c>
      <c r="E81" s="20">
        <v>675</v>
      </c>
      <c r="F81" s="19">
        <v>29.7</v>
      </c>
      <c r="G81" s="10">
        <f t="shared" si="1"/>
        <v>20047.5</v>
      </c>
      <c r="H81" s="19">
        <v>31</v>
      </c>
      <c r="I81" s="10">
        <v>20925</v>
      </c>
      <c r="J81" s="19">
        <v>28.81</v>
      </c>
      <c r="K81" s="10">
        <v>19446.75</v>
      </c>
      <c r="L81" s="19">
        <v>30.45</v>
      </c>
      <c r="M81" s="10">
        <v>20553.75</v>
      </c>
      <c r="N81" s="19">
        <v>32</v>
      </c>
      <c r="O81" s="10">
        <v>21600</v>
      </c>
      <c r="P81" s="19">
        <v>28.4</v>
      </c>
      <c r="Q81" s="10">
        <v>19170</v>
      </c>
      <c r="R81" s="19">
        <v>30.85</v>
      </c>
      <c r="S81" s="10">
        <v>20823.75</v>
      </c>
      <c r="T81" s="19">
        <v>29.4</v>
      </c>
      <c r="U81" s="10">
        <v>19845</v>
      </c>
      <c r="V81" s="19">
        <v>26.25</v>
      </c>
      <c r="W81" s="10">
        <v>17718.75</v>
      </c>
    </row>
    <row r="82" spans="1:23" ht="25.5" x14ac:dyDescent="0.2">
      <c r="A82" s="6">
        <v>77</v>
      </c>
      <c r="B82" s="14">
        <v>2545.5030000000002</v>
      </c>
      <c r="C82" s="13" t="s">
        <v>72</v>
      </c>
      <c r="D82" s="14" t="s">
        <v>23</v>
      </c>
      <c r="E82" s="20">
        <v>4800</v>
      </c>
      <c r="F82" s="19">
        <v>1.05</v>
      </c>
      <c r="G82" s="10">
        <f t="shared" si="1"/>
        <v>5040</v>
      </c>
      <c r="H82" s="19">
        <v>1.5</v>
      </c>
      <c r="I82" s="10">
        <v>7200</v>
      </c>
      <c r="J82" s="19">
        <v>1.01</v>
      </c>
      <c r="K82" s="10">
        <v>4848</v>
      </c>
      <c r="L82" s="19">
        <v>1.07</v>
      </c>
      <c r="M82" s="10">
        <v>5136</v>
      </c>
      <c r="N82" s="19">
        <v>1.1499999999999999</v>
      </c>
      <c r="O82" s="10">
        <v>5520</v>
      </c>
      <c r="P82" s="19">
        <v>1</v>
      </c>
      <c r="Q82" s="10">
        <v>4800</v>
      </c>
      <c r="R82" s="19">
        <v>1.1000000000000001</v>
      </c>
      <c r="S82" s="10">
        <v>5280</v>
      </c>
      <c r="T82" s="19">
        <v>1.06</v>
      </c>
      <c r="U82" s="10">
        <v>5088</v>
      </c>
      <c r="V82" s="19">
        <v>1.05</v>
      </c>
      <c r="W82" s="10">
        <v>5040</v>
      </c>
    </row>
    <row r="83" spans="1:23" ht="25.5" x14ac:dyDescent="0.2">
      <c r="A83" s="6">
        <v>78</v>
      </c>
      <c r="B83" s="14">
        <v>2545.6019999999999</v>
      </c>
      <c r="C83" s="13" t="s">
        <v>73</v>
      </c>
      <c r="D83" s="14" t="s">
        <v>12</v>
      </c>
      <c r="E83" s="20">
        <v>4</v>
      </c>
      <c r="F83" s="19">
        <v>787.05</v>
      </c>
      <c r="G83" s="10">
        <f t="shared" si="1"/>
        <v>3148.2</v>
      </c>
      <c r="H83" s="19">
        <v>1000</v>
      </c>
      <c r="I83" s="10">
        <v>4000</v>
      </c>
      <c r="J83" s="19">
        <v>762.85</v>
      </c>
      <c r="K83" s="10">
        <v>3051.4</v>
      </c>
      <c r="L83" s="19">
        <v>806.56</v>
      </c>
      <c r="M83" s="10">
        <v>3226.24</v>
      </c>
      <c r="N83" s="19">
        <v>850</v>
      </c>
      <c r="O83" s="10">
        <v>3400</v>
      </c>
      <c r="P83" s="19">
        <v>750.5</v>
      </c>
      <c r="Q83" s="10">
        <v>3002</v>
      </c>
      <c r="R83" s="19">
        <v>816.75</v>
      </c>
      <c r="S83" s="10">
        <v>3267</v>
      </c>
      <c r="T83" s="19">
        <v>798</v>
      </c>
      <c r="U83" s="10">
        <v>3192</v>
      </c>
      <c r="V83" s="19">
        <v>525</v>
      </c>
      <c r="W83" s="10">
        <v>2100</v>
      </c>
    </row>
    <row r="84" spans="1:23" ht="25.5" x14ac:dyDescent="0.2">
      <c r="A84" s="6">
        <v>79</v>
      </c>
      <c r="B84" s="14">
        <v>2550.616</v>
      </c>
      <c r="C84" s="13" t="s">
        <v>74</v>
      </c>
      <c r="D84" s="14" t="s">
        <v>128</v>
      </c>
      <c r="E84" s="20">
        <v>1</v>
      </c>
      <c r="F84" s="19">
        <v>17502</v>
      </c>
      <c r="G84" s="10">
        <f t="shared" si="1"/>
        <v>17502</v>
      </c>
      <c r="H84" s="19">
        <v>26000</v>
      </c>
      <c r="I84" s="10">
        <v>26000</v>
      </c>
      <c r="J84" s="19">
        <v>16964.12</v>
      </c>
      <c r="K84" s="10">
        <v>16964.12</v>
      </c>
      <c r="L84" s="19">
        <v>17936.2</v>
      </c>
      <c r="M84" s="10">
        <v>17936.2</v>
      </c>
      <c r="N84" s="19">
        <v>18840</v>
      </c>
      <c r="O84" s="10">
        <v>18840</v>
      </c>
      <c r="P84" s="19">
        <v>16700</v>
      </c>
      <c r="Q84" s="10">
        <v>16700</v>
      </c>
      <c r="R84" s="19">
        <v>18163</v>
      </c>
      <c r="S84" s="10">
        <v>18163</v>
      </c>
      <c r="T84" s="19">
        <v>17800</v>
      </c>
      <c r="U84" s="10">
        <v>17800</v>
      </c>
      <c r="V84" s="19">
        <v>26250</v>
      </c>
      <c r="W84" s="10">
        <v>26250</v>
      </c>
    </row>
    <row r="85" spans="1:23" ht="38.25" x14ac:dyDescent="0.2">
      <c r="A85" s="6">
        <v>80</v>
      </c>
      <c r="B85" s="14">
        <v>2554.502</v>
      </c>
      <c r="C85" s="13" t="s">
        <v>75</v>
      </c>
      <c r="D85" s="14" t="s">
        <v>12</v>
      </c>
      <c r="E85" s="20">
        <v>3</v>
      </c>
      <c r="F85" s="19">
        <v>5003</v>
      </c>
      <c r="G85" s="10">
        <f t="shared" si="1"/>
        <v>15009</v>
      </c>
      <c r="H85" s="19">
        <v>14000</v>
      </c>
      <c r="I85" s="10">
        <v>42000</v>
      </c>
      <c r="J85" s="19">
        <v>14403.5</v>
      </c>
      <c r="K85" s="10">
        <v>43210.5</v>
      </c>
      <c r="L85" s="19">
        <v>4794.26</v>
      </c>
      <c r="M85" s="10">
        <v>14382.78</v>
      </c>
      <c r="N85" s="19">
        <v>18835</v>
      </c>
      <c r="O85" s="10">
        <v>56505</v>
      </c>
      <c r="P85" s="19">
        <v>4725</v>
      </c>
      <c r="Q85" s="10">
        <v>14175</v>
      </c>
      <c r="R85" s="19">
        <v>15421</v>
      </c>
      <c r="S85" s="10">
        <v>46263</v>
      </c>
      <c r="T85" s="19">
        <v>4750</v>
      </c>
      <c r="U85" s="10">
        <v>14250</v>
      </c>
      <c r="V85" s="19">
        <v>14175</v>
      </c>
      <c r="W85" s="10">
        <v>42525</v>
      </c>
    </row>
    <row r="86" spans="1:23" ht="38.25" x14ac:dyDescent="0.2">
      <c r="A86" s="6">
        <v>81</v>
      </c>
      <c r="B86" s="14">
        <v>2554.5030000000002</v>
      </c>
      <c r="C86" s="13" t="s">
        <v>76</v>
      </c>
      <c r="D86" s="14" t="s">
        <v>23</v>
      </c>
      <c r="E86" s="20">
        <v>50</v>
      </c>
      <c r="F86" s="19">
        <v>66.7</v>
      </c>
      <c r="G86" s="10">
        <f t="shared" si="1"/>
        <v>3335</v>
      </c>
      <c r="H86" s="19">
        <v>100</v>
      </c>
      <c r="I86" s="10">
        <v>5000</v>
      </c>
      <c r="J86" s="19">
        <v>106.69</v>
      </c>
      <c r="K86" s="10">
        <v>5334.5</v>
      </c>
      <c r="L86" s="19">
        <v>169.21</v>
      </c>
      <c r="M86" s="10">
        <v>8460.5</v>
      </c>
      <c r="N86" s="19">
        <v>140</v>
      </c>
      <c r="O86" s="10">
        <v>7000</v>
      </c>
      <c r="P86" s="19">
        <v>63</v>
      </c>
      <c r="Q86" s="10">
        <v>3150</v>
      </c>
      <c r="R86" s="19">
        <v>114.25</v>
      </c>
      <c r="S86" s="10">
        <v>5712.5</v>
      </c>
      <c r="T86" s="19">
        <v>167</v>
      </c>
      <c r="U86" s="10">
        <v>8350</v>
      </c>
      <c r="V86" s="19">
        <v>105</v>
      </c>
      <c r="W86" s="10">
        <v>5250</v>
      </c>
    </row>
    <row r="87" spans="1:23" ht="25.5" x14ac:dyDescent="0.2">
      <c r="A87" s="6">
        <v>82</v>
      </c>
      <c r="B87" s="14">
        <v>2557.5030000000002</v>
      </c>
      <c r="C87" s="13" t="s">
        <v>77</v>
      </c>
      <c r="D87" s="14" t="s">
        <v>23</v>
      </c>
      <c r="E87" s="20">
        <v>7292</v>
      </c>
      <c r="F87" s="19">
        <v>29.15</v>
      </c>
      <c r="G87" s="10">
        <f t="shared" si="1"/>
        <v>212561.8</v>
      </c>
      <c r="H87" s="19">
        <v>50</v>
      </c>
      <c r="I87" s="10">
        <v>364600</v>
      </c>
      <c r="J87" s="19">
        <v>36.01</v>
      </c>
      <c r="K87" s="10">
        <v>262584.92</v>
      </c>
      <c r="L87" s="19">
        <v>28.85</v>
      </c>
      <c r="M87" s="10">
        <v>210374.2</v>
      </c>
      <c r="N87" s="19">
        <v>29</v>
      </c>
      <c r="O87" s="10">
        <v>211468</v>
      </c>
      <c r="P87" s="19">
        <v>34.299999999999997</v>
      </c>
      <c r="Q87" s="10">
        <v>250115.59999999998</v>
      </c>
      <c r="R87" s="19">
        <v>38.549999999999997</v>
      </c>
      <c r="S87" s="10">
        <v>281106.59999999998</v>
      </c>
      <c r="T87" s="19">
        <v>39</v>
      </c>
      <c r="U87" s="10">
        <v>284388</v>
      </c>
      <c r="V87" s="19">
        <v>26.85</v>
      </c>
      <c r="W87" s="10">
        <v>195790.2</v>
      </c>
    </row>
    <row r="88" spans="1:23" ht="15" customHeight="1" x14ac:dyDescent="0.2">
      <c r="A88" s="6">
        <v>83</v>
      </c>
      <c r="B88" s="14">
        <v>2557.6030000000001</v>
      </c>
      <c r="C88" s="13" t="s">
        <v>129</v>
      </c>
      <c r="D88" s="14" t="s">
        <v>23</v>
      </c>
      <c r="E88" s="20">
        <v>4344</v>
      </c>
      <c r="F88" s="19">
        <v>42</v>
      </c>
      <c r="G88" s="10">
        <f t="shared" si="1"/>
        <v>182448</v>
      </c>
      <c r="H88" s="19">
        <v>71</v>
      </c>
      <c r="I88" s="10">
        <v>308424</v>
      </c>
      <c r="J88" s="19">
        <v>37.340000000000003</v>
      </c>
      <c r="K88" s="10">
        <v>162204.96000000002</v>
      </c>
      <c r="L88" s="19">
        <v>80.17</v>
      </c>
      <c r="M88" s="10">
        <v>348258.48</v>
      </c>
      <c r="N88" s="19">
        <v>11</v>
      </c>
      <c r="O88" s="10">
        <v>47784</v>
      </c>
      <c r="P88" s="19">
        <v>36.799999999999997</v>
      </c>
      <c r="Q88" s="10">
        <v>159859.19999999998</v>
      </c>
      <c r="R88" s="19">
        <v>80.55</v>
      </c>
      <c r="S88" s="10">
        <v>349909.2</v>
      </c>
      <c r="T88" s="19">
        <v>39</v>
      </c>
      <c r="U88" s="10">
        <v>169416</v>
      </c>
      <c r="V88" s="19">
        <v>36.75</v>
      </c>
      <c r="W88" s="10">
        <v>159642</v>
      </c>
    </row>
    <row r="89" spans="1:23" ht="15" customHeight="1" x14ac:dyDescent="0.2">
      <c r="A89" s="6">
        <v>84</v>
      </c>
      <c r="B89" s="14">
        <v>2557.6030000000001</v>
      </c>
      <c r="C89" s="13" t="s">
        <v>130</v>
      </c>
      <c r="D89" s="14" t="s">
        <v>23</v>
      </c>
      <c r="E89" s="20">
        <v>3857</v>
      </c>
      <c r="F89" s="19">
        <v>36</v>
      </c>
      <c r="G89" s="10">
        <f t="shared" si="1"/>
        <v>138852</v>
      </c>
      <c r="H89" s="19">
        <v>45</v>
      </c>
      <c r="I89" s="10">
        <v>173565</v>
      </c>
      <c r="J89" s="19">
        <v>26.67</v>
      </c>
      <c r="K89" s="10">
        <v>102866.19</v>
      </c>
      <c r="L89" s="19">
        <v>50.6</v>
      </c>
      <c r="M89" s="10">
        <v>195164.2</v>
      </c>
      <c r="N89" s="19">
        <v>11</v>
      </c>
      <c r="O89" s="10">
        <v>42427</v>
      </c>
      <c r="P89" s="19">
        <v>26.3</v>
      </c>
      <c r="Q89" s="10">
        <v>101439.1</v>
      </c>
      <c r="R89" s="19">
        <v>50.85</v>
      </c>
      <c r="S89" s="10">
        <v>196128.45</v>
      </c>
      <c r="T89" s="19">
        <v>28</v>
      </c>
      <c r="U89" s="10">
        <v>107996</v>
      </c>
      <c r="V89" s="19">
        <v>26.25</v>
      </c>
      <c r="W89" s="10">
        <v>101246.25</v>
      </c>
    </row>
    <row r="90" spans="1:23" x14ac:dyDescent="0.2">
      <c r="A90" s="6">
        <v>85</v>
      </c>
      <c r="B90" s="14">
        <v>2563.6010000000001</v>
      </c>
      <c r="C90" s="13" t="s">
        <v>78</v>
      </c>
      <c r="D90" s="14" t="s">
        <v>8</v>
      </c>
      <c r="E90" s="20">
        <v>1</v>
      </c>
      <c r="F90" s="19">
        <v>34069</v>
      </c>
      <c r="G90" s="10">
        <f t="shared" si="1"/>
        <v>34069</v>
      </c>
      <c r="H90" s="19">
        <v>20000</v>
      </c>
      <c r="I90" s="10">
        <v>20000</v>
      </c>
      <c r="J90" s="19">
        <v>6614.94</v>
      </c>
      <c r="K90" s="10">
        <v>6614.94</v>
      </c>
      <c r="L90" s="19">
        <v>6768.37</v>
      </c>
      <c r="M90" s="10">
        <v>6768.37</v>
      </c>
      <c r="N90" s="19">
        <v>27500</v>
      </c>
      <c r="O90" s="10">
        <v>27500</v>
      </c>
      <c r="P90" s="19">
        <v>65400</v>
      </c>
      <c r="Q90" s="10">
        <v>65400</v>
      </c>
      <c r="R90" s="19">
        <v>22790</v>
      </c>
      <c r="S90" s="10">
        <v>22790</v>
      </c>
      <c r="T90" s="19">
        <v>6900</v>
      </c>
      <c r="U90" s="10">
        <v>6900</v>
      </c>
      <c r="V90" s="19">
        <v>15750</v>
      </c>
      <c r="W90" s="10">
        <v>15750</v>
      </c>
    </row>
    <row r="91" spans="1:23" ht="25.5" x14ac:dyDescent="0.2">
      <c r="A91" s="6">
        <v>86</v>
      </c>
      <c r="B91" s="14">
        <v>2564.502</v>
      </c>
      <c r="C91" s="13" t="s">
        <v>79</v>
      </c>
      <c r="D91" s="14" t="s">
        <v>12</v>
      </c>
      <c r="E91" s="20">
        <v>15</v>
      </c>
      <c r="F91" s="19">
        <v>49.55</v>
      </c>
      <c r="G91" s="10">
        <f t="shared" si="1"/>
        <v>743.25</v>
      </c>
      <c r="H91" s="19">
        <v>250</v>
      </c>
      <c r="I91" s="10">
        <v>3750</v>
      </c>
      <c r="J91" s="19">
        <v>293.39999999999998</v>
      </c>
      <c r="K91" s="10">
        <v>4401</v>
      </c>
      <c r="L91" s="19">
        <v>451.23</v>
      </c>
      <c r="M91" s="10">
        <v>6768.4500000000007</v>
      </c>
      <c r="N91" s="19">
        <v>280</v>
      </c>
      <c r="O91" s="10">
        <v>4200</v>
      </c>
      <c r="P91" s="19">
        <v>288.5</v>
      </c>
      <c r="Q91" s="10">
        <v>4327.5</v>
      </c>
      <c r="R91" s="19">
        <v>428.35</v>
      </c>
      <c r="S91" s="10">
        <v>6425.25</v>
      </c>
      <c r="T91" s="19">
        <v>307</v>
      </c>
      <c r="U91" s="10">
        <v>4605</v>
      </c>
      <c r="V91" s="19">
        <v>300</v>
      </c>
      <c r="W91" s="10">
        <v>4500</v>
      </c>
    </row>
    <row r="92" spans="1:23" ht="25.5" x14ac:dyDescent="0.2">
      <c r="A92" s="6">
        <v>87</v>
      </c>
      <c r="B92" s="14">
        <v>2564.518</v>
      </c>
      <c r="C92" s="13" t="s">
        <v>80</v>
      </c>
      <c r="D92" s="14" t="s">
        <v>30</v>
      </c>
      <c r="E92" s="20">
        <v>70</v>
      </c>
      <c r="F92" s="19">
        <v>49.55</v>
      </c>
      <c r="G92" s="10">
        <f t="shared" si="1"/>
        <v>3468.5</v>
      </c>
      <c r="H92" s="19">
        <v>130</v>
      </c>
      <c r="I92" s="10">
        <v>9100</v>
      </c>
      <c r="J92" s="19">
        <v>133.37</v>
      </c>
      <c r="K92" s="10">
        <v>9335.9</v>
      </c>
      <c r="L92" s="19">
        <v>225.61</v>
      </c>
      <c r="M92" s="10">
        <v>15792.7</v>
      </c>
      <c r="N92" s="19">
        <v>140</v>
      </c>
      <c r="O92" s="10">
        <v>9800</v>
      </c>
      <c r="P92" s="19">
        <v>131</v>
      </c>
      <c r="Q92" s="10">
        <v>9170</v>
      </c>
      <c r="R92" s="19">
        <v>131.4</v>
      </c>
      <c r="S92" s="10">
        <v>9198</v>
      </c>
      <c r="T92" s="19">
        <v>140</v>
      </c>
      <c r="U92" s="10">
        <v>9800</v>
      </c>
      <c r="V92" s="19">
        <v>140</v>
      </c>
      <c r="W92" s="10">
        <v>9800</v>
      </c>
    </row>
    <row r="93" spans="1:23" ht="25.5" x14ac:dyDescent="0.2">
      <c r="A93" s="6">
        <v>88</v>
      </c>
      <c r="B93" s="14">
        <v>2571.502</v>
      </c>
      <c r="C93" s="13" t="s">
        <v>81</v>
      </c>
      <c r="D93" s="14" t="s">
        <v>12</v>
      </c>
      <c r="E93" s="20">
        <v>3</v>
      </c>
      <c r="F93" s="19">
        <v>872</v>
      </c>
      <c r="G93" s="10">
        <f t="shared" si="1"/>
        <v>2616</v>
      </c>
      <c r="H93" s="19">
        <v>1000</v>
      </c>
      <c r="I93" s="10">
        <v>3000</v>
      </c>
      <c r="J93" s="19">
        <v>533.46</v>
      </c>
      <c r="K93" s="10">
        <v>1600.38</v>
      </c>
      <c r="L93" s="19">
        <v>923.14</v>
      </c>
      <c r="M93" s="10">
        <v>2769.42</v>
      </c>
      <c r="N93" s="19">
        <v>810</v>
      </c>
      <c r="O93" s="10">
        <v>2430</v>
      </c>
      <c r="P93" s="19">
        <v>1026</v>
      </c>
      <c r="Q93" s="10">
        <v>3078</v>
      </c>
      <c r="R93" s="19">
        <v>879.6</v>
      </c>
      <c r="S93" s="10">
        <v>2638.8</v>
      </c>
      <c r="T93" s="19">
        <v>860</v>
      </c>
      <c r="U93" s="10">
        <v>2580</v>
      </c>
      <c r="V93" s="19">
        <v>630</v>
      </c>
      <c r="W93" s="10">
        <v>1890</v>
      </c>
    </row>
    <row r="94" spans="1:23" ht="25.5" x14ac:dyDescent="0.2">
      <c r="A94" s="6">
        <v>89</v>
      </c>
      <c r="B94" s="14">
        <v>2571.502</v>
      </c>
      <c r="C94" s="13" t="s">
        <v>82</v>
      </c>
      <c r="D94" s="14" t="s">
        <v>12</v>
      </c>
      <c r="E94" s="20">
        <v>42</v>
      </c>
      <c r="F94" s="19">
        <v>917</v>
      </c>
      <c r="G94" s="10">
        <f t="shared" si="1"/>
        <v>38514</v>
      </c>
      <c r="H94" s="19">
        <v>1100</v>
      </c>
      <c r="I94" s="10">
        <v>46200</v>
      </c>
      <c r="J94" s="19">
        <v>634.82000000000005</v>
      </c>
      <c r="K94" s="10">
        <v>26662.440000000002</v>
      </c>
      <c r="L94" s="19">
        <v>983.09</v>
      </c>
      <c r="M94" s="10">
        <v>41289.78</v>
      </c>
      <c r="N94" s="19">
        <v>860</v>
      </c>
      <c r="O94" s="10">
        <v>36120</v>
      </c>
      <c r="P94" s="19">
        <v>736</v>
      </c>
      <c r="Q94" s="10">
        <v>30912</v>
      </c>
      <c r="R94" s="19">
        <v>936.7</v>
      </c>
      <c r="S94" s="10">
        <v>39341.4</v>
      </c>
      <c r="T94" s="19">
        <v>915</v>
      </c>
      <c r="U94" s="10">
        <v>38430</v>
      </c>
      <c r="V94" s="19">
        <v>715</v>
      </c>
      <c r="W94" s="10">
        <v>30030</v>
      </c>
    </row>
    <row r="95" spans="1:23" ht="25.5" x14ac:dyDescent="0.2">
      <c r="A95" s="6">
        <v>90</v>
      </c>
      <c r="B95" s="14">
        <v>2571.502</v>
      </c>
      <c r="C95" s="13" t="s">
        <v>83</v>
      </c>
      <c r="D95" s="14" t="s">
        <v>12</v>
      </c>
      <c r="E95" s="20">
        <v>11</v>
      </c>
      <c r="F95" s="19">
        <v>728</v>
      </c>
      <c r="G95" s="10">
        <f t="shared" si="1"/>
        <v>8008</v>
      </c>
      <c r="H95" s="19">
        <v>1000</v>
      </c>
      <c r="I95" s="10">
        <v>11000</v>
      </c>
      <c r="J95" s="19">
        <v>453.44</v>
      </c>
      <c r="K95" s="10">
        <v>4987.84</v>
      </c>
      <c r="L95" s="19">
        <v>761.29</v>
      </c>
      <c r="M95" s="10">
        <v>8374.1899999999987</v>
      </c>
      <c r="N95" s="19">
        <v>705</v>
      </c>
      <c r="O95" s="10">
        <v>7755</v>
      </c>
      <c r="P95" s="19">
        <v>744.5</v>
      </c>
      <c r="Q95" s="10">
        <v>8189.5</v>
      </c>
      <c r="R95" s="19">
        <v>725.4</v>
      </c>
      <c r="S95" s="10">
        <v>7979.4</v>
      </c>
      <c r="T95" s="19">
        <v>709</v>
      </c>
      <c r="U95" s="10">
        <v>7799</v>
      </c>
      <c r="V95" s="19">
        <v>605</v>
      </c>
      <c r="W95" s="10">
        <v>6655</v>
      </c>
    </row>
    <row r="96" spans="1:23" ht="25.5" x14ac:dyDescent="0.2">
      <c r="A96" s="6">
        <v>91</v>
      </c>
      <c r="B96" s="14">
        <v>2571.502</v>
      </c>
      <c r="C96" s="13" t="s">
        <v>84</v>
      </c>
      <c r="D96" s="14" t="s">
        <v>12</v>
      </c>
      <c r="E96" s="20">
        <v>110</v>
      </c>
      <c r="F96" s="19">
        <v>75</v>
      </c>
      <c r="G96" s="10">
        <f t="shared" si="1"/>
        <v>8250</v>
      </c>
      <c r="H96" s="19">
        <v>90</v>
      </c>
      <c r="I96" s="10">
        <v>9900</v>
      </c>
      <c r="J96" s="19">
        <v>80.02</v>
      </c>
      <c r="K96" s="10">
        <v>8802.1999999999989</v>
      </c>
      <c r="L96" s="19">
        <v>107.9</v>
      </c>
      <c r="M96" s="10">
        <v>11869</v>
      </c>
      <c r="N96" s="19">
        <v>225</v>
      </c>
      <c r="O96" s="10">
        <v>24750</v>
      </c>
      <c r="P96" s="19">
        <v>77.599999999999994</v>
      </c>
      <c r="Q96" s="10">
        <v>8536</v>
      </c>
      <c r="R96" s="19">
        <v>102.8</v>
      </c>
      <c r="S96" s="10">
        <v>11308</v>
      </c>
      <c r="T96" s="19">
        <v>100</v>
      </c>
      <c r="U96" s="10">
        <v>11000</v>
      </c>
      <c r="V96" s="19">
        <v>90</v>
      </c>
      <c r="W96" s="10">
        <v>9900</v>
      </c>
    </row>
    <row r="97" spans="1:23" ht="25.5" x14ac:dyDescent="0.2">
      <c r="A97" s="6">
        <v>92</v>
      </c>
      <c r="B97" s="14">
        <v>2571.502</v>
      </c>
      <c r="C97" s="13" t="s">
        <v>85</v>
      </c>
      <c r="D97" s="14" t="s">
        <v>12</v>
      </c>
      <c r="E97" s="20">
        <v>119</v>
      </c>
      <c r="F97" s="19">
        <v>28.9</v>
      </c>
      <c r="G97" s="10">
        <f t="shared" si="1"/>
        <v>3439.1</v>
      </c>
      <c r="H97" s="19">
        <v>43</v>
      </c>
      <c r="I97" s="10">
        <v>5117</v>
      </c>
      <c r="J97" s="19">
        <v>30.94</v>
      </c>
      <c r="K97" s="10">
        <v>3681.86</v>
      </c>
      <c r="L97" s="19">
        <v>36.26</v>
      </c>
      <c r="M97" s="10">
        <v>4314.9399999999996</v>
      </c>
      <c r="N97" s="19">
        <v>34</v>
      </c>
      <c r="O97" s="10">
        <v>4046</v>
      </c>
      <c r="P97" s="19">
        <v>37.6</v>
      </c>
      <c r="Q97" s="10">
        <v>4474.4000000000005</v>
      </c>
      <c r="R97" s="19">
        <v>34.549999999999997</v>
      </c>
      <c r="S97" s="10">
        <v>4111.45</v>
      </c>
      <c r="T97" s="19">
        <v>34</v>
      </c>
      <c r="U97" s="10">
        <v>4046</v>
      </c>
      <c r="V97" s="19">
        <v>26</v>
      </c>
      <c r="W97" s="10">
        <v>3094</v>
      </c>
    </row>
    <row r="98" spans="1:23" x14ac:dyDescent="0.2">
      <c r="A98" s="6">
        <v>93</v>
      </c>
      <c r="B98" s="14">
        <v>2571.502</v>
      </c>
      <c r="C98" s="13" t="s">
        <v>86</v>
      </c>
      <c r="D98" s="14" t="s">
        <v>12</v>
      </c>
      <c r="E98" s="20">
        <v>3785</v>
      </c>
      <c r="F98" s="19">
        <v>10.3</v>
      </c>
      <c r="G98" s="10">
        <f t="shared" si="1"/>
        <v>38985.5</v>
      </c>
      <c r="H98" s="19">
        <v>17</v>
      </c>
      <c r="I98" s="10">
        <v>64345</v>
      </c>
      <c r="J98" s="19">
        <v>4.2699999999999996</v>
      </c>
      <c r="K98" s="10">
        <v>16161.949999999999</v>
      </c>
      <c r="L98" s="19">
        <v>12.35</v>
      </c>
      <c r="M98" s="10">
        <v>46744.75</v>
      </c>
      <c r="N98" s="19">
        <v>10</v>
      </c>
      <c r="O98" s="10">
        <v>37850</v>
      </c>
      <c r="P98" s="19">
        <v>8.4</v>
      </c>
      <c r="Q98" s="10">
        <v>31794</v>
      </c>
      <c r="R98" s="19">
        <v>11.75</v>
      </c>
      <c r="S98" s="10">
        <v>44473.75</v>
      </c>
      <c r="T98" s="19">
        <v>11.5</v>
      </c>
      <c r="U98" s="10">
        <v>43527.5</v>
      </c>
      <c r="V98" s="19">
        <v>7</v>
      </c>
      <c r="W98" s="10">
        <v>26495</v>
      </c>
    </row>
    <row r="99" spans="1:23" ht="38.25" x14ac:dyDescent="0.2">
      <c r="A99" s="6">
        <v>94</v>
      </c>
      <c r="B99" s="14">
        <v>2573.5010000000002</v>
      </c>
      <c r="C99" s="13" t="s">
        <v>87</v>
      </c>
      <c r="D99" s="14" t="s">
        <v>8</v>
      </c>
      <c r="E99" s="20">
        <v>1</v>
      </c>
      <c r="F99" s="19">
        <v>12143</v>
      </c>
      <c r="G99" s="10">
        <f t="shared" si="1"/>
        <v>12143</v>
      </c>
      <c r="H99" s="19">
        <v>16000</v>
      </c>
      <c r="I99" s="10">
        <v>16000</v>
      </c>
      <c r="J99" s="19">
        <v>1000</v>
      </c>
      <c r="K99" s="10">
        <v>1000</v>
      </c>
      <c r="L99" s="19">
        <v>21670.48</v>
      </c>
      <c r="M99" s="10">
        <v>21670.48</v>
      </c>
      <c r="N99" s="19">
        <v>7500</v>
      </c>
      <c r="O99" s="10">
        <v>7500</v>
      </c>
      <c r="P99" s="19">
        <v>26150</v>
      </c>
      <c r="Q99" s="10">
        <v>26150</v>
      </c>
      <c r="R99" s="19">
        <v>12212.5</v>
      </c>
      <c r="S99" s="10">
        <v>12212.5</v>
      </c>
      <c r="T99" s="19">
        <v>3734</v>
      </c>
      <c r="U99" s="10">
        <v>3734</v>
      </c>
      <c r="V99" s="19">
        <v>3500</v>
      </c>
      <c r="W99" s="10">
        <v>3500</v>
      </c>
    </row>
    <row r="100" spans="1:23" ht="25.5" x14ac:dyDescent="0.2">
      <c r="A100" s="6">
        <v>95</v>
      </c>
      <c r="B100" s="14">
        <v>2573.502</v>
      </c>
      <c r="C100" s="13" t="s">
        <v>88</v>
      </c>
      <c r="D100" s="14" t="s">
        <v>12</v>
      </c>
      <c r="E100" s="20">
        <v>46</v>
      </c>
      <c r="F100" s="19">
        <v>324</v>
      </c>
      <c r="G100" s="10">
        <f t="shared" si="1"/>
        <v>14904</v>
      </c>
      <c r="H100" s="19">
        <v>170</v>
      </c>
      <c r="I100" s="10">
        <v>7820</v>
      </c>
      <c r="J100" s="19">
        <v>125</v>
      </c>
      <c r="K100" s="10">
        <v>5750</v>
      </c>
      <c r="L100" s="19">
        <v>204.97</v>
      </c>
      <c r="M100" s="10">
        <v>9428.6200000000008</v>
      </c>
      <c r="N100" s="19">
        <v>200</v>
      </c>
      <c r="O100" s="10">
        <v>9200</v>
      </c>
      <c r="P100" s="19">
        <v>165</v>
      </c>
      <c r="Q100" s="10">
        <v>7590</v>
      </c>
      <c r="R100" s="19">
        <v>165.65</v>
      </c>
      <c r="S100" s="10">
        <v>7619.9000000000005</v>
      </c>
      <c r="T100" s="19">
        <v>160</v>
      </c>
      <c r="U100" s="10">
        <v>7360</v>
      </c>
      <c r="V100" s="19">
        <v>145</v>
      </c>
      <c r="W100" s="10">
        <v>6670</v>
      </c>
    </row>
    <row r="101" spans="1:23" ht="25.5" x14ac:dyDescent="0.2">
      <c r="A101" s="6">
        <v>96</v>
      </c>
      <c r="B101" s="14">
        <v>2573.5030000000002</v>
      </c>
      <c r="C101" s="13" t="s">
        <v>89</v>
      </c>
      <c r="D101" s="14" t="s">
        <v>23</v>
      </c>
      <c r="E101" s="20">
        <v>13886</v>
      </c>
      <c r="F101" s="19">
        <v>2.1</v>
      </c>
      <c r="G101" s="10">
        <f t="shared" si="1"/>
        <v>29160.600000000002</v>
      </c>
      <c r="H101" s="19">
        <v>2</v>
      </c>
      <c r="I101" s="10">
        <v>27772</v>
      </c>
      <c r="J101" s="19">
        <v>2.13</v>
      </c>
      <c r="K101" s="10">
        <v>29577.18</v>
      </c>
      <c r="L101" s="19">
        <v>2.94</v>
      </c>
      <c r="M101" s="10">
        <v>40824.839999999997</v>
      </c>
      <c r="N101" s="19">
        <v>4</v>
      </c>
      <c r="O101" s="10">
        <v>55544</v>
      </c>
      <c r="P101" s="19">
        <v>1.9</v>
      </c>
      <c r="Q101" s="10">
        <v>26383.399999999998</v>
      </c>
      <c r="R101" s="19">
        <v>2.75</v>
      </c>
      <c r="S101" s="10">
        <v>38186.5</v>
      </c>
      <c r="T101" s="19">
        <v>2.1</v>
      </c>
      <c r="U101" s="10">
        <v>29160.600000000002</v>
      </c>
      <c r="V101" s="19">
        <v>2.4</v>
      </c>
      <c r="W101" s="10">
        <v>33326.400000000001</v>
      </c>
    </row>
    <row r="102" spans="1:23" ht="38.25" x14ac:dyDescent="0.2">
      <c r="A102" s="6">
        <v>97</v>
      </c>
      <c r="B102" s="14">
        <v>2573.5030000000002</v>
      </c>
      <c r="C102" s="13" t="s">
        <v>131</v>
      </c>
      <c r="D102" s="14" t="s">
        <v>23</v>
      </c>
      <c r="E102" s="20">
        <v>15187</v>
      </c>
      <c r="F102" s="19">
        <v>2.2000000000000002</v>
      </c>
      <c r="G102" s="10">
        <f t="shared" si="1"/>
        <v>33411.4</v>
      </c>
      <c r="H102" s="19">
        <v>2.5</v>
      </c>
      <c r="I102" s="10">
        <v>37967.5</v>
      </c>
      <c r="J102" s="19">
        <v>3.2</v>
      </c>
      <c r="K102" s="10">
        <v>48598.400000000001</v>
      </c>
      <c r="L102" s="19">
        <v>3.69</v>
      </c>
      <c r="M102" s="10">
        <v>56040.03</v>
      </c>
      <c r="N102" s="19">
        <v>5</v>
      </c>
      <c r="O102" s="10">
        <v>75935</v>
      </c>
      <c r="P102" s="19">
        <v>2.5499999999999998</v>
      </c>
      <c r="Q102" s="10">
        <v>38726.85</v>
      </c>
      <c r="R102" s="19">
        <v>2.85</v>
      </c>
      <c r="S102" s="10">
        <v>43282.950000000004</v>
      </c>
      <c r="T102" s="19">
        <v>2.2000000000000002</v>
      </c>
      <c r="U102" s="10">
        <v>33411.4</v>
      </c>
      <c r="V102" s="19">
        <v>3.25</v>
      </c>
      <c r="W102" s="10">
        <v>49357.75</v>
      </c>
    </row>
    <row r="103" spans="1:23" x14ac:dyDescent="0.2">
      <c r="A103" s="6">
        <v>98</v>
      </c>
      <c r="B103" s="14">
        <v>2574.5050000000001</v>
      </c>
      <c r="C103" s="13" t="s">
        <v>90</v>
      </c>
      <c r="D103" s="14" t="s">
        <v>14</v>
      </c>
      <c r="E103" s="26">
        <v>0.1</v>
      </c>
      <c r="F103" s="19">
        <v>556</v>
      </c>
      <c r="G103" s="10">
        <f t="shared" si="1"/>
        <v>55.6</v>
      </c>
      <c r="H103" s="19">
        <v>12000</v>
      </c>
      <c r="I103" s="10">
        <v>1200</v>
      </c>
      <c r="J103" s="19">
        <v>320.08</v>
      </c>
      <c r="K103" s="10">
        <v>32.008000000000003</v>
      </c>
      <c r="L103" s="19">
        <v>5755.4</v>
      </c>
      <c r="M103" s="10">
        <v>575.54</v>
      </c>
      <c r="N103" s="19">
        <v>6000</v>
      </c>
      <c r="O103" s="10">
        <v>600</v>
      </c>
      <c r="P103" s="19">
        <v>5250</v>
      </c>
      <c r="Q103" s="10">
        <v>525</v>
      </c>
      <c r="R103" s="19">
        <v>5712</v>
      </c>
      <c r="S103" s="10">
        <v>571.20000000000005</v>
      </c>
      <c r="T103" s="19">
        <v>11165</v>
      </c>
      <c r="U103" s="10">
        <v>1116.5</v>
      </c>
      <c r="V103" s="19">
        <v>5250</v>
      </c>
      <c r="W103" s="10">
        <v>525</v>
      </c>
    </row>
    <row r="104" spans="1:23" ht="25.5" x14ac:dyDescent="0.2">
      <c r="A104" s="6">
        <v>99</v>
      </c>
      <c r="B104" s="14">
        <v>2574.5050000000001</v>
      </c>
      <c r="C104" s="13" t="s">
        <v>91</v>
      </c>
      <c r="D104" s="14" t="s">
        <v>14</v>
      </c>
      <c r="E104" s="26">
        <v>0.1</v>
      </c>
      <c r="F104" s="19">
        <v>5560</v>
      </c>
      <c r="G104" s="10">
        <f t="shared" si="1"/>
        <v>556</v>
      </c>
      <c r="H104" s="19">
        <v>5000</v>
      </c>
      <c r="I104" s="10">
        <v>500</v>
      </c>
      <c r="J104" s="19">
        <v>213.38</v>
      </c>
      <c r="K104" s="10">
        <v>21.338000000000001</v>
      </c>
      <c r="L104" s="19">
        <v>5755.4</v>
      </c>
      <c r="M104" s="10">
        <v>575.54</v>
      </c>
      <c r="N104" s="19">
        <v>6000</v>
      </c>
      <c r="O104" s="10">
        <v>600</v>
      </c>
      <c r="P104" s="19">
        <v>525</v>
      </c>
      <c r="Q104" s="10">
        <v>52.5</v>
      </c>
      <c r="R104" s="19">
        <v>5712</v>
      </c>
      <c r="S104" s="10">
        <v>571.20000000000005</v>
      </c>
      <c r="T104" s="19">
        <v>5600</v>
      </c>
      <c r="U104" s="10">
        <v>560</v>
      </c>
      <c r="V104" s="19">
        <v>5250</v>
      </c>
      <c r="W104" s="10">
        <v>525</v>
      </c>
    </row>
    <row r="105" spans="1:23" ht="25.5" x14ac:dyDescent="0.2">
      <c r="A105" s="6">
        <v>100</v>
      </c>
      <c r="B105" s="14">
        <v>2574.5070000000001</v>
      </c>
      <c r="C105" s="13" t="s">
        <v>92</v>
      </c>
      <c r="D105" s="14" t="s">
        <v>33</v>
      </c>
      <c r="E105" s="20">
        <v>268</v>
      </c>
      <c r="F105" s="19">
        <v>79.599999999999994</v>
      </c>
      <c r="G105" s="10">
        <f t="shared" si="1"/>
        <v>21332.799999999999</v>
      </c>
      <c r="H105" s="19">
        <v>68</v>
      </c>
      <c r="I105" s="10">
        <v>18224</v>
      </c>
      <c r="J105" s="19">
        <v>42.66</v>
      </c>
      <c r="K105" s="10">
        <v>11432.88</v>
      </c>
      <c r="L105" s="19">
        <v>70.989999999999995</v>
      </c>
      <c r="M105" s="10">
        <v>19025.32</v>
      </c>
      <c r="N105" s="19">
        <v>45</v>
      </c>
      <c r="O105" s="10">
        <v>12060</v>
      </c>
      <c r="P105" s="19">
        <v>65.099999999999994</v>
      </c>
      <c r="Q105" s="10">
        <v>17446.8</v>
      </c>
      <c r="R105" s="19">
        <v>71.150000000000006</v>
      </c>
      <c r="S105" s="10">
        <v>19068.2</v>
      </c>
      <c r="T105" s="19">
        <v>60</v>
      </c>
      <c r="U105" s="10">
        <v>16080</v>
      </c>
      <c r="V105" s="19">
        <v>55</v>
      </c>
      <c r="W105" s="10">
        <v>14740</v>
      </c>
    </row>
    <row r="106" spans="1:23" ht="25.5" x14ac:dyDescent="0.2">
      <c r="A106" s="6">
        <v>101</v>
      </c>
      <c r="B106" s="14">
        <v>2574.5070000000001</v>
      </c>
      <c r="C106" s="13" t="s">
        <v>93</v>
      </c>
      <c r="D106" s="14" t="s">
        <v>33</v>
      </c>
      <c r="E106" s="20">
        <v>37</v>
      </c>
      <c r="F106" s="19">
        <v>80.349999999999994</v>
      </c>
      <c r="G106" s="10">
        <f t="shared" si="1"/>
        <v>2972.95</v>
      </c>
      <c r="H106" s="19">
        <v>80</v>
      </c>
      <c r="I106" s="10">
        <v>2960</v>
      </c>
      <c r="J106" s="19">
        <v>33.49</v>
      </c>
      <c r="K106" s="10">
        <v>1239.1300000000001</v>
      </c>
      <c r="L106" s="19">
        <v>71.81</v>
      </c>
      <c r="M106" s="10">
        <v>2656.9700000000003</v>
      </c>
      <c r="N106" s="19">
        <v>45</v>
      </c>
      <c r="O106" s="10">
        <v>1665</v>
      </c>
      <c r="P106" s="19">
        <v>78.099999999999994</v>
      </c>
      <c r="Q106" s="10">
        <v>2889.7</v>
      </c>
      <c r="R106" s="19">
        <v>74.349999999999994</v>
      </c>
      <c r="S106" s="10">
        <v>2750.95</v>
      </c>
      <c r="T106" s="19">
        <v>68</v>
      </c>
      <c r="U106" s="10">
        <v>2516</v>
      </c>
      <c r="V106" s="19">
        <v>75</v>
      </c>
      <c r="W106" s="10">
        <v>2775</v>
      </c>
    </row>
    <row r="107" spans="1:23" x14ac:dyDescent="0.2">
      <c r="A107" s="6">
        <v>102</v>
      </c>
      <c r="B107" s="14">
        <v>2574.5079999999998</v>
      </c>
      <c r="C107" s="13" t="s">
        <v>94</v>
      </c>
      <c r="D107" s="14" t="s">
        <v>95</v>
      </c>
      <c r="E107" s="20">
        <v>3068</v>
      </c>
      <c r="F107" s="19">
        <v>1.45</v>
      </c>
      <c r="G107" s="10">
        <f t="shared" si="1"/>
        <v>4448.5999999999995</v>
      </c>
      <c r="H107" s="19">
        <v>1.5</v>
      </c>
      <c r="I107" s="10">
        <v>4602</v>
      </c>
      <c r="J107" s="19">
        <v>1.33</v>
      </c>
      <c r="K107" s="10">
        <v>4080.44</v>
      </c>
      <c r="L107" s="19">
        <v>1.73</v>
      </c>
      <c r="M107" s="10">
        <v>5307.64</v>
      </c>
      <c r="N107" s="19">
        <v>3.5</v>
      </c>
      <c r="O107" s="10">
        <v>10738</v>
      </c>
      <c r="P107" s="19">
        <v>1.55</v>
      </c>
      <c r="Q107" s="10">
        <v>4755.4000000000005</v>
      </c>
      <c r="R107" s="19">
        <v>1.5</v>
      </c>
      <c r="S107" s="10">
        <v>4602</v>
      </c>
      <c r="T107" s="19">
        <v>1.5</v>
      </c>
      <c r="U107" s="10">
        <v>4602</v>
      </c>
      <c r="V107" s="19">
        <v>1.6</v>
      </c>
      <c r="W107" s="10">
        <v>4908.8</v>
      </c>
    </row>
    <row r="108" spans="1:23" ht="51" x14ac:dyDescent="0.2">
      <c r="A108" s="6">
        <v>103</v>
      </c>
      <c r="B108" s="25">
        <v>2574.5079999999998</v>
      </c>
      <c r="C108" s="13" t="s">
        <v>96</v>
      </c>
      <c r="D108" s="14" t="s">
        <v>95</v>
      </c>
      <c r="E108" s="20">
        <v>11</v>
      </c>
      <c r="F108" s="19">
        <v>2.2000000000000002</v>
      </c>
      <c r="G108" s="10">
        <f t="shared" si="1"/>
        <v>24.200000000000003</v>
      </c>
      <c r="H108" s="19">
        <v>1.5</v>
      </c>
      <c r="I108" s="10">
        <v>16.5</v>
      </c>
      <c r="J108" s="19">
        <v>1.33</v>
      </c>
      <c r="K108" s="10">
        <v>14.63</v>
      </c>
      <c r="L108" s="19">
        <v>1.73</v>
      </c>
      <c r="M108" s="10">
        <v>19.03</v>
      </c>
      <c r="N108" s="19">
        <v>3.5</v>
      </c>
      <c r="O108" s="10">
        <v>38.5</v>
      </c>
      <c r="P108" s="19">
        <v>1.55</v>
      </c>
      <c r="Q108" s="10">
        <v>17.05</v>
      </c>
      <c r="R108" s="19">
        <v>2.2999999999999998</v>
      </c>
      <c r="S108" s="10">
        <v>25.299999999999997</v>
      </c>
      <c r="T108" s="19">
        <v>2.2000000000000002</v>
      </c>
      <c r="U108" s="10">
        <v>24.200000000000003</v>
      </c>
      <c r="V108" s="19">
        <v>1.6</v>
      </c>
      <c r="W108" s="10">
        <v>17.600000000000001</v>
      </c>
    </row>
    <row r="109" spans="1:23" ht="38.25" x14ac:dyDescent="0.2">
      <c r="A109" s="6">
        <v>104</v>
      </c>
      <c r="B109" s="14">
        <v>2575.5039999999999</v>
      </c>
      <c r="C109" s="13" t="s">
        <v>132</v>
      </c>
      <c r="D109" s="14" t="s">
        <v>28</v>
      </c>
      <c r="E109" s="20">
        <v>13336</v>
      </c>
      <c r="F109" s="19">
        <v>1.9</v>
      </c>
      <c r="G109" s="10">
        <f t="shared" si="1"/>
        <v>25338.399999999998</v>
      </c>
      <c r="H109" s="19">
        <v>1.5</v>
      </c>
      <c r="I109" s="10">
        <v>20004</v>
      </c>
      <c r="J109" s="19">
        <v>1.55</v>
      </c>
      <c r="K109" s="10">
        <v>20670.8</v>
      </c>
      <c r="L109" s="19">
        <v>1.96</v>
      </c>
      <c r="M109" s="10">
        <v>26138.560000000001</v>
      </c>
      <c r="N109" s="19">
        <v>3</v>
      </c>
      <c r="O109" s="10">
        <v>40008</v>
      </c>
      <c r="P109" s="19">
        <v>1.8</v>
      </c>
      <c r="Q109" s="10">
        <v>24004.799999999999</v>
      </c>
      <c r="R109" s="19">
        <v>1.95</v>
      </c>
      <c r="S109" s="10">
        <v>26005.200000000001</v>
      </c>
      <c r="T109" s="19">
        <v>1.9</v>
      </c>
      <c r="U109" s="10">
        <v>25338.399999999998</v>
      </c>
      <c r="V109" s="19">
        <v>1.8</v>
      </c>
      <c r="W109" s="10">
        <v>24004.799999999999</v>
      </c>
    </row>
    <row r="110" spans="1:23" x14ac:dyDescent="0.2">
      <c r="A110" s="6">
        <v>105</v>
      </c>
      <c r="B110" s="14">
        <v>2575.5050000000001</v>
      </c>
      <c r="C110" s="13" t="s">
        <v>97</v>
      </c>
      <c r="D110" s="14" t="s">
        <v>14</v>
      </c>
      <c r="E110" s="26">
        <v>10.33</v>
      </c>
      <c r="F110" s="19">
        <v>336.9</v>
      </c>
      <c r="G110" s="10">
        <f t="shared" si="1"/>
        <v>3480.1769999999997</v>
      </c>
      <c r="H110" s="19">
        <v>300</v>
      </c>
      <c r="I110" s="10">
        <v>3099</v>
      </c>
      <c r="J110" s="19">
        <v>800.19</v>
      </c>
      <c r="K110" s="10">
        <v>8265.9627</v>
      </c>
      <c r="L110" s="19">
        <v>10347.24</v>
      </c>
      <c r="M110" s="10">
        <v>106886.9892</v>
      </c>
      <c r="N110" s="19">
        <v>1000</v>
      </c>
      <c r="O110" s="10">
        <v>10330</v>
      </c>
      <c r="P110" s="19">
        <v>315</v>
      </c>
      <c r="Q110" s="10">
        <v>3253.95</v>
      </c>
      <c r="R110" s="19">
        <v>346.15</v>
      </c>
      <c r="S110" s="10">
        <v>3575.7294999999999</v>
      </c>
      <c r="T110" s="19">
        <v>338</v>
      </c>
      <c r="U110" s="10">
        <v>3491.54</v>
      </c>
      <c r="V110" s="19">
        <v>315</v>
      </c>
      <c r="W110" s="10">
        <v>3253.95</v>
      </c>
    </row>
    <row r="111" spans="1:23" x14ac:dyDescent="0.2">
      <c r="A111" s="6">
        <v>106</v>
      </c>
      <c r="B111" s="14">
        <v>2575.5050000000001</v>
      </c>
      <c r="C111" s="13" t="s">
        <v>98</v>
      </c>
      <c r="D111" s="14" t="s">
        <v>14</v>
      </c>
      <c r="E111" s="26">
        <v>0.14000000000000001</v>
      </c>
      <c r="F111" s="19">
        <v>5559.5</v>
      </c>
      <c r="G111" s="10">
        <f t="shared" si="1"/>
        <v>778.33</v>
      </c>
      <c r="H111" s="19">
        <v>6000</v>
      </c>
      <c r="I111" s="10">
        <v>840.00000000000011</v>
      </c>
      <c r="J111" s="19">
        <v>96.02</v>
      </c>
      <c r="K111" s="10">
        <v>13.4428</v>
      </c>
      <c r="L111" s="19">
        <v>6906.5</v>
      </c>
      <c r="M111" s="10">
        <v>966.91000000000008</v>
      </c>
      <c r="N111" s="19">
        <v>8900</v>
      </c>
      <c r="O111" s="10">
        <v>1246.0000000000002</v>
      </c>
      <c r="P111" s="19">
        <v>6300</v>
      </c>
      <c r="Q111" s="10">
        <v>882.00000000000011</v>
      </c>
      <c r="R111" s="19">
        <v>5712</v>
      </c>
      <c r="S111" s="10">
        <v>799.68000000000006</v>
      </c>
      <c r="T111" s="19">
        <v>5582</v>
      </c>
      <c r="U111" s="10">
        <v>781.48</v>
      </c>
      <c r="V111" s="19">
        <v>6300</v>
      </c>
      <c r="W111" s="10">
        <v>882.00000000000011</v>
      </c>
    </row>
    <row r="112" spans="1:23" x14ac:dyDescent="0.2">
      <c r="A112" s="6">
        <v>107</v>
      </c>
      <c r="B112" s="14">
        <v>2575.5050000000001</v>
      </c>
      <c r="C112" s="13" t="s">
        <v>99</v>
      </c>
      <c r="D112" s="14" t="s">
        <v>14</v>
      </c>
      <c r="E112" s="26">
        <v>0.04</v>
      </c>
      <c r="F112" s="19">
        <v>11119</v>
      </c>
      <c r="G112" s="10">
        <f t="shared" si="1"/>
        <v>444.76</v>
      </c>
      <c r="H112" s="19">
        <v>20000</v>
      </c>
      <c r="I112" s="10">
        <v>800</v>
      </c>
      <c r="J112" s="19">
        <v>320.08</v>
      </c>
      <c r="K112" s="10">
        <v>12.8032</v>
      </c>
      <c r="L112" s="19">
        <v>23022</v>
      </c>
      <c r="M112" s="10">
        <v>920.88</v>
      </c>
      <c r="N112" s="19">
        <v>29750</v>
      </c>
      <c r="O112" s="10">
        <v>1190</v>
      </c>
      <c r="P112" s="19">
        <v>21000</v>
      </c>
      <c r="Q112" s="10">
        <v>840</v>
      </c>
      <c r="R112" s="19">
        <v>11425</v>
      </c>
      <c r="S112" s="10">
        <v>457</v>
      </c>
      <c r="T112" s="19">
        <v>11165</v>
      </c>
      <c r="U112" s="10">
        <v>446.6</v>
      </c>
      <c r="V112" s="19">
        <v>21000</v>
      </c>
      <c r="W112" s="10">
        <v>840</v>
      </c>
    </row>
    <row r="113" spans="1:23" ht="25.5" x14ac:dyDescent="0.2">
      <c r="A113" s="6">
        <v>108</v>
      </c>
      <c r="B113" s="14">
        <v>2575.5059999999999</v>
      </c>
      <c r="C113" s="13" t="s">
        <v>100</v>
      </c>
      <c r="D113" s="14" t="s">
        <v>48</v>
      </c>
      <c r="E113" s="20">
        <v>1</v>
      </c>
      <c r="F113" s="19">
        <v>556</v>
      </c>
      <c r="G113" s="10">
        <f t="shared" si="1"/>
        <v>556</v>
      </c>
      <c r="H113" s="19">
        <v>250</v>
      </c>
      <c r="I113" s="10">
        <v>250</v>
      </c>
      <c r="J113" s="19">
        <v>640.15</v>
      </c>
      <c r="K113" s="10">
        <v>640.15</v>
      </c>
      <c r="L113" s="19">
        <v>287.77</v>
      </c>
      <c r="M113" s="10">
        <v>287.77</v>
      </c>
      <c r="N113" s="19">
        <v>375</v>
      </c>
      <c r="O113" s="10">
        <v>375</v>
      </c>
      <c r="P113" s="19">
        <v>262.5</v>
      </c>
      <c r="Q113" s="10">
        <v>262.5</v>
      </c>
      <c r="R113" s="19">
        <v>572</v>
      </c>
      <c r="S113" s="10">
        <v>572</v>
      </c>
      <c r="T113" s="19">
        <v>558</v>
      </c>
      <c r="U113" s="10">
        <v>558</v>
      </c>
      <c r="V113" s="19">
        <v>300</v>
      </c>
      <c r="W113" s="10">
        <v>300</v>
      </c>
    </row>
    <row r="114" spans="1:23" ht="25.5" x14ac:dyDescent="0.2">
      <c r="A114" s="6">
        <v>109</v>
      </c>
      <c r="B114" s="14">
        <v>2575.5070000000001</v>
      </c>
      <c r="C114" s="13" t="s">
        <v>101</v>
      </c>
      <c r="D114" s="14" t="s">
        <v>33</v>
      </c>
      <c r="E114" s="20">
        <v>67</v>
      </c>
      <c r="F114" s="19">
        <v>83</v>
      </c>
      <c r="G114" s="10">
        <f t="shared" si="1"/>
        <v>5561</v>
      </c>
      <c r="H114" s="19">
        <v>80</v>
      </c>
      <c r="I114" s="10">
        <v>5360</v>
      </c>
      <c r="J114" s="19">
        <v>140.83000000000001</v>
      </c>
      <c r="K114" s="10">
        <v>9435.61</v>
      </c>
      <c r="L114" s="19">
        <v>158.25</v>
      </c>
      <c r="M114" s="10">
        <v>10602.75</v>
      </c>
      <c r="N114" s="19">
        <v>175</v>
      </c>
      <c r="O114" s="10">
        <v>11725</v>
      </c>
      <c r="P114" s="19">
        <v>123.5</v>
      </c>
      <c r="Q114" s="10">
        <v>8274.5</v>
      </c>
      <c r="R114" s="19">
        <v>150.80000000000001</v>
      </c>
      <c r="S114" s="10">
        <v>10103.6</v>
      </c>
      <c r="T114" s="19">
        <v>147</v>
      </c>
      <c r="U114" s="10">
        <v>9849</v>
      </c>
      <c r="V114" s="19">
        <v>84</v>
      </c>
      <c r="W114" s="10">
        <v>5628</v>
      </c>
    </row>
    <row r="115" spans="1:23" ht="38.25" x14ac:dyDescent="0.2">
      <c r="A115" s="6">
        <v>110</v>
      </c>
      <c r="B115" s="25">
        <v>2575.5070000000001</v>
      </c>
      <c r="C115" s="13" t="s">
        <v>102</v>
      </c>
      <c r="D115" s="14" t="s">
        <v>33</v>
      </c>
      <c r="E115" s="20">
        <v>5</v>
      </c>
      <c r="F115" s="19">
        <v>161</v>
      </c>
      <c r="G115" s="10">
        <f t="shared" si="1"/>
        <v>805</v>
      </c>
      <c r="H115" s="19">
        <v>220</v>
      </c>
      <c r="I115" s="10">
        <v>1100</v>
      </c>
      <c r="J115" s="19">
        <v>358.49</v>
      </c>
      <c r="K115" s="10">
        <v>1792.45</v>
      </c>
      <c r="L115" s="19">
        <v>402.83</v>
      </c>
      <c r="M115" s="10">
        <v>2014.1499999999999</v>
      </c>
      <c r="N115" s="19">
        <v>300</v>
      </c>
      <c r="O115" s="10">
        <v>1500</v>
      </c>
      <c r="P115" s="19">
        <v>418</v>
      </c>
      <c r="Q115" s="10">
        <v>2090</v>
      </c>
      <c r="R115" s="19">
        <v>383.8</v>
      </c>
      <c r="S115" s="10">
        <v>1919</v>
      </c>
      <c r="T115" s="19">
        <v>383</v>
      </c>
      <c r="U115" s="10">
        <v>1915</v>
      </c>
      <c r="V115" s="19">
        <v>140</v>
      </c>
      <c r="W115" s="10">
        <v>700</v>
      </c>
    </row>
    <row r="116" spans="1:23" ht="25.5" x14ac:dyDescent="0.2">
      <c r="A116" s="6">
        <v>111</v>
      </c>
      <c r="B116" s="14">
        <v>2575.5079999999998</v>
      </c>
      <c r="C116" s="13" t="s">
        <v>103</v>
      </c>
      <c r="D116" s="14" t="s">
        <v>95</v>
      </c>
      <c r="E116" s="20">
        <v>2250</v>
      </c>
      <c r="F116" s="19">
        <v>5</v>
      </c>
      <c r="G116" s="10">
        <f t="shared" si="1"/>
        <v>11250</v>
      </c>
      <c r="H116" s="19">
        <v>5.5</v>
      </c>
      <c r="I116" s="10">
        <v>12375</v>
      </c>
      <c r="J116" s="19">
        <v>6.4</v>
      </c>
      <c r="K116" s="10">
        <v>14400</v>
      </c>
      <c r="L116" s="19">
        <v>6.57</v>
      </c>
      <c r="M116" s="10">
        <v>14782.5</v>
      </c>
      <c r="N116" s="19">
        <v>7</v>
      </c>
      <c r="O116" s="10">
        <v>15750</v>
      </c>
      <c r="P116" s="19">
        <v>6</v>
      </c>
      <c r="Q116" s="10">
        <v>13500</v>
      </c>
      <c r="R116" s="19">
        <v>5.15</v>
      </c>
      <c r="S116" s="10">
        <v>11587.5</v>
      </c>
      <c r="T116" s="19">
        <v>5</v>
      </c>
      <c r="U116" s="10">
        <v>11250</v>
      </c>
      <c r="V116" s="19">
        <v>6</v>
      </c>
      <c r="W116" s="10">
        <v>13500</v>
      </c>
    </row>
    <row r="117" spans="1:23" ht="63.75" x14ac:dyDescent="0.2">
      <c r="A117" s="6">
        <v>112</v>
      </c>
      <c r="B117" s="25">
        <v>2575.5079999999998</v>
      </c>
      <c r="C117" s="13" t="s">
        <v>104</v>
      </c>
      <c r="D117" s="14" t="s">
        <v>95</v>
      </c>
      <c r="E117" s="20">
        <v>2</v>
      </c>
      <c r="F117" s="19">
        <v>111</v>
      </c>
      <c r="G117" s="10">
        <f t="shared" si="1"/>
        <v>222</v>
      </c>
      <c r="H117" s="19">
        <v>25</v>
      </c>
      <c r="I117" s="10">
        <v>50</v>
      </c>
      <c r="J117" s="19">
        <v>35.21</v>
      </c>
      <c r="K117" s="10">
        <v>70.42</v>
      </c>
      <c r="L117" s="19">
        <v>28.77</v>
      </c>
      <c r="M117" s="10">
        <v>57.54</v>
      </c>
      <c r="N117" s="19">
        <v>75</v>
      </c>
      <c r="O117" s="10">
        <v>150</v>
      </c>
      <c r="P117" s="19">
        <v>26.3</v>
      </c>
      <c r="Q117" s="10">
        <v>52.6</v>
      </c>
      <c r="R117" s="19">
        <v>114.25</v>
      </c>
      <c r="S117" s="10">
        <v>228.5</v>
      </c>
      <c r="T117" s="19">
        <v>111</v>
      </c>
      <c r="U117" s="10">
        <v>222</v>
      </c>
      <c r="V117" s="19">
        <v>30</v>
      </c>
      <c r="W117" s="10">
        <v>60</v>
      </c>
    </row>
    <row r="118" spans="1:23" ht="38.25" x14ac:dyDescent="0.2">
      <c r="A118" s="6">
        <v>113</v>
      </c>
      <c r="B118" s="14">
        <v>2575.5079999999998</v>
      </c>
      <c r="C118" s="13" t="s">
        <v>105</v>
      </c>
      <c r="D118" s="14" t="s">
        <v>95</v>
      </c>
      <c r="E118" s="20">
        <v>14937</v>
      </c>
      <c r="F118" s="19">
        <v>1.2</v>
      </c>
      <c r="G118" s="10">
        <f t="shared" si="1"/>
        <v>17924.399999999998</v>
      </c>
      <c r="H118" s="19">
        <v>1</v>
      </c>
      <c r="I118" s="10">
        <v>14937</v>
      </c>
      <c r="J118" s="19">
        <v>1.17</v>
      </c>
      <c r="K118" s="10">
        <v>17476.289999999997</v>
      </c>
      <c r="L118" s="19">
        <v>1.1499999999999999</v>
      </c>
      <c r="M118" s="10">
        <v>17177.55</v>
      </c>
      <c r="N118" s="19">
        <v>2.25</v>
      </c>
      <c r="O118" s="10">
        <v>33608.25</v>
      </c>
      <c r="P118" s="19">
        <v>1.05</v>
      </c>
      <c r="Q118" s="10">
        <v>15683.85</v>
      </c>
      <c r="R118" s="19">
        <v>1.25</v>
      </c>
      <c r="S118" s="10">
        <v>18671.25</v>
      </c>
      <c r="T118" s="19">
        <v>1.2</v>
      </c>
      <c r="U118" s="10">
        <v>17924.399999999998</v>
      </c>
      <c r="V118" s="19">
        <v>1.05</v>
      </c>
      <c r="W118" s="10">
        <v>15683.85</v>
      </c>
    </row>
    <row r="119" spans="1:23" x14ac:dyDescent="0.2">
      <c r="A119" s="6">
        <v>114</v>
      </c>
      <c r="B119" s="14">
        <v>2575.5230000000001</v>
      </c>
      <c r="C119" s="13" t="s">
        <v>106</v>
      </c>
      <c r="D119" s="14" t="s">
        <v>107</v>
      </c>
      <c r="E119" s="20">
        <v>52</v>
      </c>
      <c r="F119" s="19">
        <v>67.8</v>
      </c>
      <c r="G119" s="10">
        <f t="shared" si="1"/>
        <v>3525.6</v>
      </c>
      <c r="H119" s="19">
        <v>50</v>
      </c>
      <c r="I119" s="10">
        <v>2600</v>
      </c>
      <c r="J119" s="19">
        <v>53.35</v>
      </c>
      <c r="K119" s="10">
        <v>2774.2000000000003</v>
      </c>
      <c r="L119" s="19">
        <v>57.55</v>
      </c>
      <c r="M119" s="10">
        <v>2992.6</v>
      </c>
      <c r="N119" s="19">
        <v>75</v>
      </c>
      <c r="O119" s="10">
        <v>3900</v>
      </c>
      <c r="P119" s="19">
        <v>5.25</v>
      </c>
      <c r="Q119" s="10">
        <v>273</v>
      </c>
      <c r="R119" s="19">
        <v>69.69</v>
      </c>
      <c r="S119" s="10">
        <v>3623.88</v>
      </c>
      <c r="T119" s="19">
        <v>68</v>
      </c>
      <c r="U119" s="10">
        <v>3536</v>
      </c>
      <c r="V119" s="19">
        <v>53</v>
      </c>
      <c r="W119" s="10">
        <v>2756</v>
      </c>
    </row>
    <row r="120" spans="1:23" ht="25.5" x14ac:dyDescent="0.2">
      <c r="A120" s="6">
        <v>115</v>
      </c>
      <c r="B120" s="14">
        <v>2582.5030000000002</v>
      </c>
      <c r="C120" s="13" t="s">
        <v>108</v>
      </c>
      <c r="D120" s="14" t="s">
        <v>23</v>
      </c>
      <c r="E120" s="20">
        <v>4500</v>
      </c>
      <c r="F120" s="19">
        <v>4.45</v>
      </c>
      <c r="G120" s="10">
        <f t="shared" si="1"/>
        <v>20025</v>
      </c>
      <c r="H120" s="19">
        <v>4</v>
      </c>
      <c r="I120" s="10">
        <v>18000</v>
      </c>
      <c r="J120" s="19">
        <v>4.2699999999999996</v>
      </c>
      <c r="K120" s="10">
        <v>19214.999999999996</v>
      </c>
      <c r="L120" s="19">
        <v>4.51</v>
      </c>
      <c r="M120" s="10">
        <v>20295</v>
      </c>
      <c r="N120" s="19">
        <v>5.75</v>
      </c>
      <c r="O120" s="10">
        <v>25875</v>
      </c>
      <c r="P120" s="19">
        <v>4.2</v>
      </c>
      <c r="Q120" s="10">
        <v>18900</v>
      </c>
      <c r="R120" s="19">
        <v>4.55</v>
      </c>
      <c r="S120" s="10">
        <v>20475</v>
      </c>
      <c r="T120" s="19">
        <v>4.4000000000000004</v>
      </c>
      <c r="U120" s="10">
        <v>19800</v>
      </c>
      <c r="V120" s="19">
        <v>4.2</v>
      </c>
      <c r="W120" s="10">
        <v>18900</v>
      </c>
    </row>
    <row r="121" spans="1:23" ht="25.5" x14ac:dyDescent="0.2">
      <c r="A121" s="6">
        <v>116</v>
      </c>
      <c r="B121" s="14">
        <v>2582.5030000000002</v>
      </c>
      <c r="C121" s="13" t="s">
        <v>109</v>
      </c>
      <c r="D121" s="14" t="s">
        <v>23</v>
      </c>
      <c r="E121" s="20">
        <v>853</v>
      </c>
      <c r="F121" s="19">
        <v>4.45</v>
      </c>
      <c r="G121" s="10">
        <f t="shared" si="1"/>
        <v>3795.8500000000004</v>
      </c>
      <c r="H121" s="19">
        <v>4</v>
      </c>
      <c r="I121" s="10">
        <v>3412</v>
      </c>
      <c r="J121" s="19">
        <v>4.2699999999999996</v>
      </c>
      <c r="K121" s="10">
        <v>3642.3099999999995</v>
      </c>
      <c r="L121" s="19">
        <v>4.51</v>
      </c>
      <c r="M121" s="10">
        <v>3847.0299999999997</v>
      </c>
      <c r="N121" s="19">
        <v>5.75</v>
      </c>
      <c r="O121" s="10">
        <v>4904.75</v>
      </c>
      <c r="P121" s="19">
        <v>4.2</v>
      </c>
      <c r="Q121" s="10">
        <v>3582.6000000000004</v>
      </c>
      <c r="R121" s="19">
        <v>4.55</v>
      </c>
      <c r="S121" s="10">
        <v>3881.1499999999996</v>
      </c>
      <c r="T121" s="19">
        <v>4.4000000000000004</v>
      </c>
      <c r="U121" s="10">
        <v>3753.2000000000003</v>
      </c>
      <c r="V121" s="19">
        <v>4.2</v>
      </c>
      <c r="W121" s="10">
        <v>3582.6000000000004</v>
      </c>
    </row>
    <row r="122" spans="1:23" ht="25.5" x14ac:dyDescent="0.2">
      <c r="A122" s="6">
        <v>117</v>
      </c>
      <c r="B122" s="27">
        <v>2582.5030000000002</v>
      </c>
      <c r="C122" s="28" t="s">
        <v>133</v>
      </c>
      <c r="D122" s="27" t="s">
        <v>23</v>
      </c>
      <c r="E122" s="29">
        <v>372</v>
      </c>
      <c r="F122" s="19">
        <v>8.9499999999999993</v>
      </c>
      <c r="G122" s="10">
        <f t="shared" si="1"/>
        <v>3329.3999999999996</v>
      </c>
      <c r="H122" s="19">
        <v>8</v>
      </c>
      <c r="I122" s="10">
        <v>2976</v>
      </c>
      <c r="J122" s="19">
        <v>8.5399999999999991</v>
      </c>
      <c r="K122" s="10">
        <v>3176.8799999999997</v>
      </c>
      <c r="L122" s="19">
        <v>9.02</v>
      </c>
      <c r="M122" s="10">
        <v>3355.44</v>
      </c>
      <c r="N122" s="19">
        <v>12</v>
      </c>
      <c r="O122" s="10">
        <v>4464</v>
      </c>
      <c r="P122" s="19">
        <v>8.4</v>
      </c>
      <c r="Q122" s="10">
        <v>3124.8</v>
      </c>
      <c r="R122" s="19">
        <v>9.15</v>
      </c>
      <c r="S122" s="10">
        <v>3403.8</v>
      </c>
      <c r="T122" s="19">
        <v>8.9</v>
      </c>
      <c r="U122" s="10">
        <v>3310.8</v>
      </c>
      <c r="V122" s="19">
        <v>8.4</v>
      </c>
      <c r="W122" s="10">
        <v>3124.8</v>
      </c>
    </row>
    <row r="123" spans="1:23" ht="25.5" x14ac:dyDescent="0.2">
      <c r="A123" s="6">
        <v>118</v>
      </c>
      <c r="B123" s="27">
        <v>2582.518</v>
      </c>
      <c r="C123" s="28" t="s">
        <v>134</v>
      </c>
      <c r="D123" s="27" t="s">
        <v>30</v>
      </c>
      <c r="E123" s="29">
        <v>12</v>
      </c>
      <c r="F123" s="19">
        <v>100.6</v>
      </c>
      <c r="G123" s="10">
        <f t="shared" si="1"/>
        <v>1207.1999999999998</v>
      </c>
      <c r="H123" s="19">
        <v>90</v>
      </c>
      <c r="I123" s="10">
        <v>1080</v>
      </c>
      <c r="J123" s="19">
        <v>96.02</v>
      </c>
      <c r="K123" s="10">
        <v>1152.24</v>
      </c>
      <c r="L123" s="19">
        <v>101.53</v>
      </c>
      <c r="M123" s="10">
        <v>1218.3600000000001</v>
      </c>
      <c r="N123" s="19">
        <v>130</v>
      </c>
      <c r="O123" s="10">
        <v>1560</v>
      </c>
      <c r="P123" s="19">
        <v>94.5</v>
      </c>
      <c r="Q123" s="10">
        <v>1134</v>
      </c>
      <c r="R123" s="19">
        <v>103</v>
      </c>
      <c r="S123" s="10">
        <v>1236</v>
      </c>
      <c r="T123" s="19">
        <v>100</v>
      </c>
      <c r="U123" s="10">
        <v>1200</v>
      </c>
      <c r="V123" s="19">
        <v>100</v>
      </c>
      <c r="W123" s="10">
        <v>1200</v>
      </c>
    </row>
    <row r="124" spans="1:23" ht="31.5" customHeight="1" x14ac:dyDescent="0.2">
      <c r="A124" s="30">
        <v>119</v>
      </c>
      <c r="B124" s="31" t="s">
        <v>141</v>
      </c>
      <c r="C124" s="32"/>
      <c r="D124" s="32"/>
      <c r="E124" s="33"/>
      <c r="F124" s="34">
        <f>SUM(G6:G123)</f>
        <v>4977197.2669999991</v>
      </c>
      <c r="G124" s="34"/>
      <c r="H124" s="34">
        <f t="shared" ref="H124:W124" si="2">SUM(I6:I123)</f>
        <v>6687265</v>
      </c>
      <c r="I124" s="34"/>
      <c r="J124" s="34">
        <f t="shared" ref="J124:W124" si="3">SUM(K6:K123)</f>
        <v>5115396.4867000058</v>
      </c>
      <c r="K124" s="34"/>
      <c r="L124" s="34">
        <f t="shared" ref="L124:W124" si="4">SUM(M6:M123)</f>
        <v>5684509.7292000027</v>
      </c>
      <c r="M124" s="34"/>
      <c r="N124" s="34">
        <f t="shared" ref="N124:W124" si="5">SUM(O6:O123)</f>
        <v>5829632.5</v>
      </c>
      <c r="O124" s="34"/>
      <c r="P124" s="34">
        <f t="shared" ref="P124:W124" si="6">SUM(Q6:Q123)</f>
        <v>6109778.6499999994</v>
      </c>
      <c r="Q124" s="34"/>
      <c r="R124" s="34">
        <f t="shared" ref="R124:W124" si="7">SUM(S6:S123)</f>
        <v>5855734.6895000022</v>
      </c>
      <c r="S124" s="34"/>
      <c r="T124" s="34">
        <f t="shared" ref="T124:W124" si="8">SUM(U6:U123)</f>
        <v>7163418.2200000007</v>
      </c>
      <c r="U124" s="34"/>
      <c r="V124" s="34">
        <f t="shared" ref="V124:W124" si="9">SUM(W6:W123)</f>
        <v>5921553.9999999991</v>
      </c>
      <c r="W124" s="34"/>
    </row>
    <row r="125" spans="1:23" x14ac:dyDescent="0.2">
      <c r="E125" s="37"/>
    </row>
    <row r="131" spans="5:5" x14ac:dyDescent="0.2">
      <c r="E131" s="37"/>
    </row>
  </sheetData>
  <mergeCells count="23">
    <mergeCell ref="V3:W3"/>
    <mergeCell ref="A1:W1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R3:S3"/>
    <mergeCell ref="T3:U3"/>
    <mergeCell ref="A3:E3"/>
    <mergeCell ref="A2:U2"/>
    <mergeCell ref="H3:I3"/>
    <mergeCell ref="J3:K3"/>
    <mergeCell ref="L3:M3"/>
    <mergeCell ref="N3:O3"/>
    <mergeCell ref="P3:Q3"/>
    <mergeCell ref="A5:G5"/>
    <mergeCell ref="F124:G124"/>
    <mergeCell ref="B124:E124"/>
    <mergeCell ref="F3:G3"/>
  </mergeCells>
  <printOptions horizontalCentered="1"/>
  <pageMargins left="0.25" right="0.25" top="0.75" bottom="0.5" header="0.3" footer="0.3"/>
  <pageSetup scale="60" fitToWidth="0" orientation="portrait" r:id="rId1"/>
  <rowBreaks count="1" manualBreakCount="1">
    <brk id="6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4410F-D78E-41F1-AF2D-A97DA8EB0D07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43AC83AE-50A8-40AA-BD7B-2F8A67B4A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47C3B-A52D-49BF-9179-33A61AE3D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2024-11-12T18:33:39Z</cp:lastPrinted>
  <dcterms:created xsi:type="dcterms:W3CDTF">2014-02-11T15:49:22Z</dcterms:created>
  <dcterms:modified xsi:type="dcterms:W3CDTF">2024-11-12T21:37:05Z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