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tpaulmn.sharepoint.com/sites/ProcurementProjects/Shared Documents/General/YEAR 2024/EVENT 2024/EVENT 1486-21-RFB-SPPL-ST ANTHONY PARK LIBRARY EXTERIOR IMPROVEMENTS-MICHAEL B/"/>
    </mc:Choice>
  </mc:AlternateContent>
  <xr:revisionPtr revIDLastSave="66" documentId="8_{689E5E2A-7FFF-4647-8DC2-F32E6B316A55}" xr6:coauthVersionLast="47" xr6:coauthVersionMax="47" xr10:uidLastSave="{EE59FEE2-182E-40E9-AF48-0B55D228053E}"/>
  <bookViews>
    <workbookView xWindow="28680" yWindow="-120" windowWidth="29040" windowHeight="15840" tabRatio="615" xr2:uid="{00000000-000D-0000-FFFF-FFFF00000000}"/>
  </bookViews>
  <sheets>
    <sheet name="STP Bid Tab" sheetId="21" r:id="rId1"/>
  </sheets>
  <definedNames>
    <definedName name="_xlnm.Print_Area" localSheetId="0">'STP Bid Tab'!$A$1:$G$9</definedName>
    <definedName name="table" localSheetId="0">#REF!</definedName>
    <definedName name="tab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" i="21" l="1"/>
  <c r="K7" i="21"/>
  <c r="K4" i="21"/>
  <c r="K5" i="21" s="1"/>
  <c r="K9" i="21" s="1"/>
  <c r="I4" i="21" l="1"/>
  <c r="I5" i="21" s="1"/>
  <c r="I8" i="21"/>
  <c r="I7" i="21"/>
  <c r="I9" i="21" l="1"/>
  <c r="G7" i="21" l="1"/>
  <c r="G4" i="21"/>
  <c r="G5" i="21" s="1"/>
  <c r="G8" i="21" l="1"/>
  <c r="G9" i="21" s="1"/>
</calcChain>
</file>

<file path=xl/sharedStrings.xml><?xml version="1.0" encoding="utf-8"?>
<sst xmlns="http://schemas.openxmlformats.org/spreadsheetml/2006/main" count="25" uniqueCount="20">
  <si>
    <t>Description</t>
  </si>
  <si>
    <t>Unit</t>
  </si>
  <si>
    <t>Quantity</t>
  </si>
  <si>
    <t>Cost</t>
  </si>
  <si>
    <t>Unit Price</t>
  </si>
  <si>
    <t>Item</t>
  </si>
  <si>
    <t>BASE BID</t>
  </si>
  <si>
    <t>Lum Sump</t>
  </si>
  <si>
    <t>Total Alternate Bids</t>
  </si>
  <si>
    <t>Total Base Bid +Alternate Bids</t>
  </si>
  <si>
    <t xml:space="preserve"> LineNo.</t>
  </si>
  <si>
    <t>Alternates</t>
  </si>
  <si>
    <t>Total Base Bid
Please enter this amount on line response on Supplier Portal via www.stpaulbids.com</t>
  </si>
  <si>
    <t>PROVIDE ALL LABOR &amp; MATERIALS FOR EXTERIOR ACCESSIBILITY IMPROVEMENTS PER SPEC AND DRAWINGS</t>
  </si>
  <si>
    <t>ALTERNATE 1</t>
  </si>
  <si>
    <t>PROVIDE ALL LABOR &amp; MATERIALS FOR PLANTING BEDS AS DESCRIBED ON SHEET L1 PER SPEC AND DRAWINGS (TREE RELATED WORK IS IN BASE BID)</t>
  </si>
  <si>
    <t>BID FORM SUMMARY EVENT 1486</t>
  </si>
  <si>
    <t>Ebert</t>
  </si>
  <si>
    <t xml:space="preserve">JPMI </t>
  </si>
  <si>
    <t>Urban Companies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</si>
</sst>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&quot;.&quot;"/>
    <numFmt numFmtId="165" formatCode="&quot;$&quot;#,##0.00"/>
    <numFmt numFmtId="166" formatCode="0.000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eneva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1F497D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8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textRotation="180"/>
    </xf>
    <xf numFmtId="0" fontId="2" fillId="0" borderId="0" applyNumberFormat="0" applyFont="0" applyFill="0" applyBorder="0" applyAlignment="0" applyProtection="0">
      <alignment textRotation="180"/>
    </xf>
    <xf numFmtId="44" fontId="6" fillId="0" borderId="0" applyFont="0" applyFill="0" applyBorder="0" applyAlignment="0" applyProtection="0"/>
  </cellStyleXfs>
  <cellXfs count="37">
    <xf numFmtId="0" fontId="0" fillId="0" borderId="0" xfId="0"/>
    <xf numFmtId="164" fontId="4" fillId="0" borderId="2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" fontId="10" fillId="0" borderId="1" xfId="2" applyNumberFormat="1" applyFont="1" applyFill="1" applyBorder="1" applyAlignment="1">
      <alignment horizontal="center" wrapText="1"/>
    </xf>
    <xf numFmtId="0" fontId="11" fillId="0" borderId="1" xfId="2" applyFont="1" applyFill="1" applyBorder="1" applyAlignment="1">
      <alignment wrapText="1"/>
    </xf>
    <xf numFmtId="0" fontId="10" fillId="0" borderId="1" xfId="2" applyFont="1" applyFill="1" applyBorder="1" applyAlignment="1">
      <alignment horizontal="center" wrapText="1"/>
    </xf>
    <xf numFmtId="0" fontId="7" fillId="0" borderId="7" xfId="0" applyFont="1" applyBorder="1" applyAlignment="1">
      <alignment wrapText="1"/>
    </xf>
    <xf numFmtId="165" fontId="12" fillId="0" borderId="1" xfId="4" applyNumberFormat="1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wrapText="1"/>
    </xf>
    <xf numFmtId="166" fontId="11" fillId="0" borderId="1" xfId="2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5" fontId="3" fillId="0" borderId="1" xfId="4" applyNumberFormat="1" applyFont="1" applyBorder="1" applyAlignment="1">
      <alignment horizontal="center" vertical="center" wrapText="1"/>
    </xf>
    <xf numFmtId="165" fontId="4" fillId="0" borderId="1" xfId="4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wrapText="1"/>
    </xf>
    <xf numFmtId="165" fontId="5" fillId="2" borderId="1" xfId="4" applyNumberFormat="1" applyFont="1" applyFill="1" applyBorder="1" applyAlignment="1">
      <alignment horizontal="center" vertical="center" wrapText="1"/>
    </xf>
    <xf numFmtId="166" fontId="10" fillId="0" borderId="1" xfId="2" applyNumberFormat="1" applyFont="1" applyFill="1" applyBorder="1" applyAlignment="1">
      <alignment horizontal="center" wrapText="1"/>
    </xf>
    <xf numFmtId="0" fontId="10" fillId="0" borderId="1" xfId="2" applyFont="1" applyFill="1" applyBorder="1" applyAlignment="1">
      <alignment wrapText="1"/>
    </xf>
    <xf numFmtId="165" fontId="12" fillId="3" borderId="1" xfId="4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65" fontId="3" fillId="0" borderId="6" xfId="4" applyNumberFormat="1" applyFont="1" applyBorder="1" applyAlignment="1">
      <alignment horizontal="center" vertical="center" wrapText="1"/>
    </xf>
    <xf numFmtId="165" fontId="7" fillId="0" borderId="6" xfId="0" applyNumberFormat="1" applyFont="1" applyBorder="1" applyAlignment="1">
      <alignment wrapText="1"/>
    </xf>
    <xf numFmtId="164" fontId="14" fillId="0" borderId="2" xfId="0" applyNumberFormat="1" applyFont="1" applyBorder="1" applyAlignment="1">
      <alignment horizontal="center" wrapText="1"/>
    </xf>
    <xf numFmtId="165" fontId="5" fillId="3" borderId="8" xfId="4" applyNumberFormat="1" applyFont="1" applyFill="1" applyBorder="1" applyAlignment="1">
      <alignment horizontal="center" vertical="center" wrapText="1"/>
    </xf>
    <xf numFmtId="165" fontId="7" fillId="0" borderId="8" xfId="0" applyNumberFormat="1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6" fontId="11" fillId="0" borderId="1" xfId="2" applyNumberFormat="1" applyFont="1" applyFill="1" applyBorder="1" applyAlignment="1">
      <alignment horizontal="center" wrapText="1"/>
    </xf>
    <xf numFmtId="164" fontId="5" fillId="0" borderId="2" xfId="0" applyNumberFormat="1" applyFont="1" applyBorder="1" applyAlignment="1">
      <alignment horizontal="left" wrapText="1"/>
    </xf>
    <xf numFmtId="164" fontId="5" fillId="0" borderId="1" xfId="0" applyNumberFormat="1" applyFont="1" applyBorder="1" applyAlignment="1">
      <alignment horizontal="left" wrapText="1"/>
    </xf>
  </cellXfs>
  <cellStyles count="5">
    <cellStyle name="Currency" xfId="4" builtinId="4"/>
    <cellStyle name="Normal" xfId="0" builtinId="0"/>
    <cellStyle name="Normal 2" xfId="1" xr:uid="{00000000-0005-0000-0000-000001000000}"/>
    <cellStyle name="Normal 4" xfId="3" xr:uid="{82594657-4ED5-49A1-A517-AFE4B22D3B34}"/>
    <cellStyle name="Normal 5" xfId="2" xr:uid="{FB9DAF51-D8A1-435E-8E52-87251A6ACEB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"/>
  <sheetViews>
    <sheetView tabSelected="1" zoomScale="90" zoomScaleNormal="90" zoomScaleSheetLayoutView="130" zoomScalePageLayoutView="70" workbookViewId="0">
      <selection activeCell="N4" sqref="N4"/>
    </sheetView>
  </sheetViews>
  <sheetFormatPr defaultColWidth="5.42578125" defaultRowHeight="15"/>
  <cols>
    <col min="1" max="1" width="4.85546875" style="2" customWidth="1"/>
    <col min="2" max="2" width="11.85546875" style="2" customWidth="1"/>
    <col min="3" max="3" width="40.5703125" style="2" customWidth="1"/>
    <col min="4" max="4" width="11.42578125" style="2" customWidth="1"/>
    <col min="5" max="5" width="6.85546875" style="2" customWidth="1"/>
    <col min="6" max="6" width="13.140625" style="9" customWidth="1"/>
    <col min="7" max="7" width="13.7109375" style="9" customWidth="1"/>
    <col min="8" max="8" width="13.85546875" style="2" customWidth="1"/>
    <col min="9" max="9" width="15.85546875" style="2" customWidth="1"/>
    <col min="10" max="10" width="14.28515625" style="2" customWidth="1"/>
    <col min="11" max="12" width="16.85546875" style="2" customWidth="1"/>
    <col min="13" max="16384" width="5.42578125" style="2"/>
  </cols>
  <sheetData>
    <row r="1" spans="1:11" ht="38.25" customHeight="1">
      <c r="A1" s="29" t="s">
        <v>16</v>
      </c>
      <c r="B1" s="30"/>
      <c r="C1" s="30"/>
      <c r="D1" s="30"/>
      <c r="E1" s="30"/>
      <c r="F1" s="30"/>
      <c r="G1" s="30"/>
      <c r="H1" s="30"/>
      <c r="I1" s="30"/>
      <c r="J1" s="30"/>
      <c r="K1" s="31"/>
    </row>
    <row r="2" spans="1:11" ht="36" customHeight="1">
      <c r="A2" s="28"/>
      <c r="B2" s="26"/>
      <c r="C2" s="26"/>
      <c r="D2" s="26"/>
      <c r="E2" s="26"/>
      <c r="F2" s="26" t="s">
        <v>17</v>
      </c>
      <c r="G2" s="26"/>
      <c r="H2" s="26" t="s">
        <v>18</v>
      </c>
      <c r="I2" s="26"/>
      <c r="J2" s="26" t="s">
        <v>19</v>
      </c>
      <c r="K2" s="27"/>
    </row>
    <row r="3" spans="1:11" ht="41.25" customHeight="1">
      <c r="A3" s="20" t="s">
        <v>10</v>
      </c>
      <c r="B3" s="11" t="s">
        <v>5</v>
      </c>
      <c r="C3" s="11" t="s">
        <v>0</v>
      </c>
      <c r="D3" s="11" t="s">
        <v>1</v>
      </c>
      <c r="E3" s="12" t="s">
        <v>2</v>
      </c>
      <c r="F3" s="13" t="s">
        <v>4</v>
      </c>
      <c r="G3" s="13" t="s">
        <v>3</v>
      </c>
      <c r="H3" s="13" t="s">
        <v>4</v>
      </c>
      <c r="I3" s="13" t="s">
        <v>3</v>
      </c>
      <c r="J3" s="13" t="s">
        <v>4</v>
      </c>
      <c r="K3" s="21" t="s">
        <v>3</v>
      </c>
    </row>
    <row r="4" spans="1:11" ht="63">
      <c r="A4" s="1">
        <v>1</v>
      </c>
      <c r="B4" s="10" t="s">
        <v>6</v>
      </c>
      <c r="C4" s="5" t="s">
        <v>13</v>
      </c>
      <c r="D4" s="6" t="s">
        <v>7</v>
      </c>
      <c r="E4" s="4">
        <v>1</v>
      </c>
      <c r="F4" s="8">
        <v>523300</v>
      </c>
      <c r="G4" s="14">
        <f>+E4*F4</f>
        <v>523300</v>
      </c>
      <c r="H4" s="15">
        <v>582860</v>
      </c>
      <c r="I4" s="14">
        <f>H4*E4</f>
        <v>582860</v>
      </c>
      <c r="J4" s="15">
        <v>1449000</v>
      </c>
      <c r="K4" s="22">
        <f>J4*E4</f>
        <v>1449000</v>
      </c>
    </row>
    <row r="5" spans="1:11" ht="15.75">
      <c r="A5" s="23">
        <v>2</v>
      </c>
      <c r="B5" s="33" t="s">
        <v>12</v>
      </c>
      <c r="C5" s="33"/>
      <c r="D5" s="33"/>
      <c r="E5" s="33"/>
      <c r="F5" s="33"/>
      <c r="G5" s="16">
        <f>G4</f>
        <v>523300</v>
      </c>
      <c r="H5" s="15"/>
      <c r="I5" s="16">
        <f>I4</f>
        <v>582860</v>
      </c>
      <c r="J5" s="15"/>
      <c r="K5" s="16">
        <f>K4</f>
        <v>1449000</v>
      </c>
    </row>
    <row r="6" spans="1:11" ht="15.75">
      <c r="A6" s="35" t="s">
        <v>11</v>
      </c>
      <c r="B6" s="36"/>
      <c r="C6" s="36"/>
      <c r="D6" s="36"/>
      <c r="E6" s="36"/>
      <c r="F6" s="36"/>
      <c r="G6" s="36"/>
      <c r="H6" s="15"/>
      <c r="I6" s="15"/>
      <c r="J6" s="15"/>
      <c r="K6" s="22"/>
    </row>
    <row r="7" spans="1:11" ht="51.75" customHeight="1">
      <c r="A7" s="1">
        <v>3</v>
      </c>
      <c r="B7" s="17" t="s">
        <v>14</v>
      </c>
      <c r="C7" s="18" t="s">
        <v>15</v>
      </c>
      <c r="D7" s="6" t="s">
        <v>7</v>
      </c>
      <c r="E7" s="4">
        <v>1</v>
      </c>
      <c r="F7" s="8">
        <v>8495</v>
      </c>
      <c r="G7" s="8">
        <f>+E7*F7</f>
        <v>8495</v>
      </c>
      <c r="H7" s="15">
        <v>7650</v>
      </c>
      <c r="I7" s="8">
        <f>H7*E7</f>
        <v>7650</v>
      </c>
      <c r="J7" s="15">
        <v>2000</v>
      </c>
      <c r="K7" s="22">
        <f>J7*E7</f>
        <v>2000</v>
      </c>
    </row>
    <row r="8" spans="1:11" ht="15.75">
      <c r="A8" s="1">
        <v>4</v>
      </c>
      <c r="B8" s="34" t="s">
        <v>8</v>
      </c>
      <c r="C8" s="34"/>
      <c r="D8" s="34"/>
      <c r="E8" s="34"/>
      <c r="F8" s="34"/>
      <c r="G8" s="19">
        <f>SUM(G7:G7)</f>
        <v>8495</v>
      </c>
      <c r="H8" s="15"/>
      <c r="I8" s="19">
        <f>I7</f>
        <v>7650</v>
      </c>
      <c r="J8" s="15"/>
      <c r="K8" s="19">
        <f>K7</f>
        <v>2000</v>
      </c>
    </row>
    <row r="9" spans="1:11" ht="16.5" thickBot="1">
      <c r="A9" s="7"/>
      <c r="B9" s="32" t="s">
        <v>9</v>
      </c>
      <c r="C9" s="32"/>
      <c r="D9" s="32"/>
      <c r="E9" s="32"/>
      <c r="F9" s="32"/>
      <c r="G9" s="24">
        <f>G8+G5</f>
        <v>531795</v>
      </c>
      <c r="H9" s="25"/>
      <c r="I9" s="24">
        <f>I8+I5</f>
        <v>590510</v>
      </c>
      <c r="J9" s="25"/>
      <c r="K9" s="24">
        <f>K8+K5</f>
        <v>1451000</v>
      </c>
    </row>
    <row r="14" spans="1:11">
      <c r="C14" s="3"/>
    </row>
  </sheetData>
  <mergeCells count="9">
    <mergeCell ref="H2:I2"/>
    <mergeCell ref="J2:K2"/>
    <mergeCell ref="A2:E2"/>
    <mergeCell ref="A1:K1"/>
    <mergeCell ref="B9:F9"/>
    <mergeCell ref="B5:F5"/>
    <mergeCell ref="B8:F8"/>
    <mergeCell ref="A6:G6"/>
    <mergeCell ref="F2:G2"/>
  </mergeCells>
  <pageMargins left="0.7" right="0.7" top="0.75" bottom="0.75" header="0.3" footer="0.3"/>
  <pageSetup scale="61" fitToHeight="0" orientation="portrait" r:id="rId1"/>
  <headerFooter>
    <oddHeader>&amp;L&amp;"Times New Roman,Regular"&amp;12 Department of Public Works, City of St. Paul
 &amp;"Times New Roman,Bold"2023 Citywide Sewer Repairs Project
&amp;"Times New Roman,Regular"City Project No. 23-S-2079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1c673c-5ca3-4a05-9f09-f15bea49d2c4" xsi:nil="true"/>
    <lcf76f155ced4ddcb4097134ff3c332f xmlns="926a17e6-f857-4f36-a0cf-6aeb21230cd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DAC655166BF46BDE64D2955422826" ma:contentTypeVersion="18" ma:contentTypeDescription="Create a new document." ma:contentTypeScope="" ma:versionID="5df1451abf34f71bb1dad95708aa7b19">
  <xsd:schema xmlns:xsd="http://www.w3.org/2001/XMLSchema" xmlns:xs="http://www.w3.org/2001/XMLSchema" xmlns:p="http://schemas.microsoft.com/office/2006/metadata/properties" xmlns:ns1="http://schemas.microsoft.com/sharepoint/v3" xmlns:ns2="926a17e6-f857-4f36-a0cf-6aeb21230cdf" xmlns:ns3="ca1c673c-5ca3-4a05-9f09-f15bea49d2c4" targetNamespace="http://schemas.microsoft.com/office/2006/metadata/properties" ma:root="true" ma:fieldsID="8abf46b81ea765032c7862160e5ac9bb" ns1:_="" ns2:_="" ns3:_="">
    <xsd:import namespace="http://schemas.microsoft.com/sharepoint/v3"/>
    <xsd:import namespace="926a17e6-f857-4f36-a0cf-6aeb21230cdf"/>
    <xsd:import namespace="ca1c673c-5ca3-4a05-9f09-f15bea49d2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a17e6-f857-4f36-a0cf-6aeb21230c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e6fa08e-94ad-4838-b240-0b9edb7c1f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c673c-5ca3-4a05-9f09-f15bea49d2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a94a614-9cb3-4256-84d3-3f706fca3e0f}" ma:internalName="TaxCatchAll" ma:showField="CatchAllData" ma:web="ca1c673c-5ca3-4a05-9f09-f15bea49d2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3B0FE1-2315-47D1-8E18-6E32AD73B1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9D279D-9722-479E-B3DE-7EAF9C9E9395}">
  <ds:schemaRefs>
    <ds:schemaRef ds:uri="http://schemas.microsoft.com/office/2006/metadata/properties"/>
    <ds:schemaRef ds:uri="http://schemas.microsoft.com/office/infopath/2007/PartnerControls"/>
    <ds:schemaRef ds:uri="ca1c673c-5ca3-4a05-9f09-f15bea49d2c4"/>
    <ds:schemaRef ds:uri="926a17e6-f857-4f36-a0cf-6aeb21230cdf"/>
    <ds:schemaRef ds:uri="36a2b930-2da1-4461-943c-6c11919399d3"/>
    <ds:schemaRef ds:uri="f3118937-6d53-4a00-8c8e-846d3e3b1306"/>
  </ds:schemaRefs>
</ds:datastoreItem>
</file>

<file path=customXml/itemProps3.xml><?xml version="1.0" encoding="utf-8"?>
<ds:datastoreItem xmlns:ds="http://schemas.openxmlformats.org/officeDocument/2006/customXml" ds:itemID="{7D814125-B376-4ED0-A3BC-76CA97111E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STP Bid Tab</vt:lpstr>
      <vt:lpstr>'STP Bid Tab'!Print_Area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Hass, Aaron (CI-StPaul)</dc:creator>
  <cp:lastModifiedBy>Queenie Tran</cp:lastModifiedBy>
  <cp:lastPrinted>2023-01-09T19:38:59Z</cp:lastPrinted>
  <dcterms:created xsi:type="dcterms:W3CDTF">2009-10-13T13:11:26Z</dcterms:created>
  <dcterms:modified xsi:type="dcterms:W3CDTF">2024-11-07T14:32:49Z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0x010100E7ADAC655166BF46BDE64D2955422826</vt:lpwstr>
  </property>
  <property fmtid="{D5CDD505-2E9C-101B-9397-08002B2CF9AE}" pid="3" name="MediaServiceImageTags">
    <vt:lpwstr/>
  </property>
</Properties>
</file>