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5/EVENTS IN 2025/EVENT 1517-21-RFB-PARKS-ROOFS&amp;SIDING REPLACEMENTS FOR ST ANTHONY&amp;EDGEDUMBE-MICHAEL B/"/>
    </mc:Choice>
  </mc:AlternateContent>
  <xr:revisionPtr revIDLastSave="71" documentId="8_{C427EE3E-ED27-4F5A-8310-2895628C5237}" xr6:coauthVersionLast="47" xr6:coauthVersionMax="47" xr10:uidLastSave="{CCF5BC04-A9EA-463D-AB6F-E8BF59067FFC}"/>
  <bookViews>
    <workbookView xWindow="-120" yWindow="-120" windowWidth="29040" windowHeight="15840" tabRatio="615" xr2:uid="{00000000-000D-0000-FFFF-FFFF00000000}"/>
  </bookViews>
  <sheets>
    <sheet name="STP Bid Tab" sheetId="21" r:id="rId1"/>
  </sheets>
  <definedNames>
    <definedName name="_xlnm.Print_Area" localSheetId="0">'STP Bid Tab'!$A$1:$G$8</definedName>
    <definedName name="table" localSheetId="0">#REF!</definedName>
    <definedName name="tab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21" l="1"/>
  <c r="L6" i="21"/>
  <c r="H6" i="21"/>
  <c r="F5" i="21" l="1"/>
  <c r="F4" i="21"/>
  <c r="F6" i="21"/>
</calcChain>
</file>

<file path=xl/sharedStrings.xml><?xml version="1.0" encoding="utf-8"?>
<sst xmlns="http://schemas.openxmlformats.org/spreadsheetml/2006/main" count="29" uniqueCount="22">
  <si>
    <t>Description</t>
  </si>
  <si>
    <t>Unit</t>
  </si>
  <si>
    <t>Quantity</t>
  </si>
  <si>
    <t>Cost</t>
  </si>
  <si>
    <t>Unit Price</t>
  </si>
  <si>
    <t>Item</t>
  </si>
  <si>
    <t>BASE BID</t>
  </si>
  <si>
    <t>Lum Sump</t>
  </si>
  <si>
    <t xml:space="preserve"> LineNo.</t>
  </si>
  <si>
    <t>Total Base Bid
Please enter this amount on line response on Supplier Portal via www.stpaulbids.com</t>
  </si>
  <si>
    <t>PROVIDE ALL LABOR &amp; MATERIALS FOR EDGCUMBE CANOPY AND TRIM REPLACEMENT PER SPEC AND DRAWINGS</t>
  </si>
  <si>
    <t>PROVIDE ALL LABOR &amp; MATERIALS FOR SOUTH ST ANTHONY ROOF AND  SIDING REPLACEMENT PER SPEC AND DRAWINGS</t>
  </si>
  <si>
    <t xml:space="preserve">BASE BID </t>
  </si>
  <si>
    <t>Allowance</t>
  </si>
  <si>
    <t>#1</t>
  </si>
  <si>
    <t>Cost per SF</t>
  </si>
  <si>
    <t>Sheathing Replacement- South St Anthony Rec Center</t>
  </si>
  <si>
    <t>GENERAL CONTRACTOR – SOUTH ST ANTHONY AND EDGCUMBE ROOF AND SIDING REPLACEMENT
EVENT  1517  BID FORM SUMMARY</t>
  </si>
  <si>
    <t>Advanced Design Contracting</t>
  </si>
  <si>
    <t>Central Roofing Companu</t>
  </si>
  <si>
    <t>Paragon Commercial Builders</t>
  </si>
  <si>
    <t>PCR Builders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</si>
</sst>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&quot;.&quot;"/>
    <numFmt numFmtId="165" formatCode="&quot;$&quot;#,##0.00"/>
    <numFmt numFmtId="166" formatCode="0.000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1F497D"/>
      <name val="Times New Roman"/>
      <family val="1"/>
    </font>
    <font>
      <b/>
      <sz val="11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0"/>
      <color theme="1"/>
      <name val="Times New Roman"/>
      <family val="1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 applyNumberFormat="0" applyFont="0" applyFill="0" applyBorder="0" applyAlignment="0" applyProtection="0">
      <alignment textRotation="180"/>
    </xf>
    <xf numFmtId="0" fontId="2" fillId="0" borderId="0" applyNumberFormat="0" applyFont="0" applyFill="0" applyBorder="0" applyAlignment="0" applyProtection="0">
      <alignment textRotation="180"/>
    </xf>
    <xf numFmtId="44" fontId="6" fillId="0" borderId="0" applyFont="0" applyFill="0" applyBorder="0" applyAlignment="0" applyProtection="0"/>
  </cellStyleXfs>
  <cellXfs count="42">
    <xf numFmtId="0" fontId="0" fillId="0" borderId="0" xfId="0"/>
    <xf numFmtId="164" fontId="4" fillId="0" borderId="2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44" fontId="7" fillId="0" borderId="0" xfId="4" applyFont="1" applyAlignment="1">
      <alignment wrapText="1"/>
    </xf>
    <xf numFmtId="0" fontId="8" fillId="0" borderId="0" xfId="0" applyFont="1" applyAlignment="1">
      <alignment vertical="center" wrapText="1"/>
    </xf>
    <xf numFmtId="0" fontId="11" fillId="0" borderId="1" xfId="2" applyFont="1" applyFill="1" applyBorder="1" applyAlignment="1">
      <alignment wrapText="1"/>
    </xf>
    <xf numFmtId="0" fontId="10" fillId="0" borderId="1" xfId="2" applyFont="1" applyFill="1" applyBorder="1" applyAlignment="1">
      <alignment horizontal="center" wrapText="1"/>
    </xf>
    <xf numFmtId="166" fontId="11" fillId="0" borderId="1" xfId="2" applyNumberFormat="1" applyFont="1" applyFill="1" applyBorder="1" applyAlignment="1">
      <alignment horizont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wrapText="1"/>
    </xf>
    <xf numFmtId="0" fontId="9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166" fontId="10" fillId="0" borderId="4" xfId="2" applyNumberFormat="1" applyFont="1" applyFill="1" applyBorder="1" applyAlignment="1">
      <alignment horizontal="center" vertical="center" wrapText="1"/>
    </xf>
    <xf numFmtId="0" fontId="10" fillId="0" borderId="4" xfId="2" applyFont="1" applyFill="1" applyBorder="1" applyAlignment="1">
      <alignment vertical="center" wrapText="1"/>
    </xf>
    <xf numFmtId="0" fontId="10" fillId="0" borderId="4" xfId="2" applyFont="1" applyFill="1" applyBorder="1" applyAlignment="1">
      <alignment horizontal="center" vertical="center" wrapText="1"/>
    </xf>
    <xf numFmtId="164" fontId="14" fillId="0" borderId="7" xfId="0" applyNumberFormat="1" applyFont="1" applyBorder="1" applyAlignment="1">
      <alignment horizontal="center" wrapText="1"/>
    </xf>
    <xf numFmtId="0" fontId="13" fillId="0" borderId="12" xfId="0" applyFont="1" applyBorder="1" applyAlignment="1">
      <alignment horizontal="center" vertical="center" wrapText="1"/>
    </xf>
    <xf numFmtId="165" fontId="7" fillId="0" borderId="0" xfId="4" applyNumberFormat="1" applyFont="1" applyAlignment="1">
      <alignment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wrapText="1"/>
    </xf>
    <xf numFmtId="164" fontId="5" fillId="0" borderId="15" xfId="0" applyNumberFormat="1" applyFont="1" applyBorder="1" applyAlignment="1">
      <alignment horizontal="center" wrapText="1"/>
    </xf>
    <xf numFmtId="164" fontId="5" fillId="0" borderId="16" xfId="0" applyNumberFormat="1" applyFont="1" applyBorder="1" applyAlignment="1">
      <alignment horizontal="center" wrapText="1"/>
    </xf>
    <xf numFmtId="3" fontId="3" fillId="0" borderId="17" xfId="0" applyNumberFormat="1" applyFont="1" applyBorder="1" applyAlignment="1">
      <alignment horizontal="center" vertical="center" wrapText="1"/>
    </xf>
    <xf numFmtId="1" fontId="10" fillId="0" borderId="18" xfId="2" applyNumberFormat="1" applyFont="1" applyFill="1" applyBorder="1" applyAlignment="1">
      <alignment horizontal="center" wrapText="1"/>
    </xf>
    <xf numFmtId="164" fontId="5" fillId="0" borderId="19" xfId="0" applyNumberFormat="1" applyFont="1" applyBorder="1" applyAlignment="1">
      <alignment wrapText="1"/>
    </xf>
    <xf numFmtId="1" fontId="10" fillId="0" borderId="17" xfId="2" applyNumberFormat="1" applyFont="1" applyFill="1" applyBorder="1" applyAlignment="1">
      <alignment horizont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3" fillId="0" borderId="2" xfId="4" applyFont="1" applyBorder="1" applyAlignment="1">
      <alignment horizontal="center" vertical="center" wrapText="1"/>
    </xf>
    <xf numFmtId="165" fontId="3" fillId="0" borderId="6" xfId="4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wrapText="1"/>
    </xf>
    <xf numFmtId="164" fontId="5" fillId="0" borderId="6" xfId="0" applyNumberFormat="1" applyFont="1" applyBorder="1" applyAlignment="1">
      <alignment wrapText="1"/>
    </xf>
    <xf numFmtId="44" fontId="12" fillId="0" borderId="7" xfId="4" applyFont="1" applyFill="1" applyBorder="1" applyAlignment="1">
      <alignment horizontal="center" vertical="center" wrapText="1"/>
    </xf>
    <xf numFmtId="165" fontId="12" fillId="0" borderId="8" xfId="4" applyNumberFormat="1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165" fontId="12" fillId="0" borderId="2" xfId="4" applyNumberFormat="1" applyFont="1" applyFill="1" applyBorder="1" applyAlignment="1">
      <alignment horizontal="right" wrapText="1"/>
    </xf>
    <xf numFmtId="165" fontId="15" fillId="2" borderId="2" xfId="4" applyNumberFormat="1" applyFont="1" applyFill="1" applyBorder="1" applyAlignment="1">
      <alignment horizontal="center" vertical="center" wrapText="1"/>
    </xf>
    <xf numFmtId="165" fontId="15" fillId="2" borderId="6" xfId="4" applyNumberFormat="1" applyFont="1" applyFill="1" applyBorder="1" applyAlignment="1">
      <alignment horizontal="center" vertical="center" wrapText="1"/>
    </xf>
    <xf numFmtId="165" fontId="12" fillId="0" borderId="6" xfId="4" applyNumberFormat="1" applyFont="1" applyFill="1" applyBorder="1" applyAlignment="1">
      <alignment horizontal="right" wrapText="1"/>
    </xf>
  </cellXfs>
  <cellStyles count="5">
    <cellStyle name="Currency" xfId="4" builtinId="4"/>
    <cellStyle name="Normal" xfId="0" builtinId="0"/>
    <cellStyle name="Normal 2" xfId="1" xr:uid="{00000000-0005-0000-0000-000001000000}"/>
    <cellStyle name="Normal 4" xfId="3" xr:uid="{82594657-4ED5-49A1-A517-AFE4B22D3B34}"/>
    <cellStyle name="Normal 5" xfId="2" xr:uid="{FB9DAF51-D8A1-435E-8E52-87251A6ACEB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"/>
  <sheetViews>
    <sheetView tabSelected="1" zoomScale="90" zoomScaleNormal="90" zoomScaleSheetLayoutView="130" zoomScalePageLayoutView="70" workbookViewId="0">
      <selection activeCell="J2" sqref="J2:K2"/>
    </sheetView>
  </sheetViews>
  <sheetFormatPr defaultColWidth="5.42578125" defaultRowHeight="15"/>
  <cols>
    <col min="1" max="1" width="4.85546875" style="2" customWidth="1"/>
    <col min="2" max="2" width="11.5703125" style="2" bestFit="1" customWidth="1"/>
    <col min="3" max="3" width="45.85546875" style="2" customWidth="1"/>
    <col min="4" max="4" width="8.5703125" style="2" customWidth="1"/>
    <col min="5" max="5" width="11.5703125" style="2" customWidth="1"/>
    <col min="6" max="6" width="16" style="3" customWidth="1"/>
    <col min="7" max="7" width="15.42578125" style="18" customWidth="1"/>
    <col min="8" max="12" width="16.140625" style="2" customWidth="1"/>
    <col min="13" max="13" width="17.85546875" style="2" customWidth="1"/>
    <col min="14" max="16384" width="5.42578125" style="2"/>
  </cols>
  <sheetData>
    <row r="1" spans="1:13" ht="60.75" customHeight="1" thickBot="1">
      <c r="A1" s="28" t="s">
        <v>17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17"/>
    </row>
    <row r="2" spans="1:13" ht="60.75" customHeight="1" thickBot="1">
      <c r="A2" s="28"/>
      <c r="B2" s="37"/>
      <c r="C2" s="37"/>
      <c r="D2" s="37"/>
      <c r="E2" s="17"/>
      <c r="F2" s="29" t="s">
        <v>18</v>
      </c>
      <c r="G2" s="30"/>
      <c r="H2" s="29" t="s">
        <v>19</v>
      </c>
      <c r="I2" s="30"/>
      <c r="J2" s="29" t="s">
        <v>20</v>
      </c>
      <c r="K2" s="30"/>
      <c r="L2" s="29" t="s">
        <v>21</v>
      </c>
      <c r="M2" s="30"/>
    </row>
    <row r="3" spans="1:13" ht="27" customHeight="1">
      <c r="A3" s="8" t="s">
        <v>8</v>
      </c>
      <c r="B3" s="9" t="s">
        <v>5</v>
      </c>
      <c r="C3" s="9" t="s">
        <v>0</v>
      </c>
      <c r="D3" s="9" t="s">
        <v>1</v>
      </c>
      <c r="E3" s="24" t="s">
        <v>2</v>
      </c>
      <c r="F3" s="31" t="s">
        <v>4</v>
      </c>
      <c r="G3" s="32" t="s">
        <v>3</v>
      </c>
      <c r="H3" s="31" t="s">
        <v>4</v>
      </c>
      <c r="I3" s="32" t="s">
        <v>3</v>
      </c>
      <c r="J3" s="31" t="s">
        <v>4</v>
      </c>
      <c r="K3" s="32" t="s">
        <v>3</v>
      </c>
      <c r="L3" s="31" t="s">
        <v>4</v>
      </c>
      <c r="M3" s="32" t="s">
        <v>3</v>
      </c>
    </row>
    <row r="4" spans="1:13" ht="76.5" customHeight="1">
      <c r="A4" s="11">
        <v>1</v>
      </c>
      <c r="B4" s="7" t="s">
        <v>12</v>
      </c>
      <c r="C4" s="12" t="s">
        <v>10</v>
      </c>
      <c r="D4" s="6" t="s">
        <v>7</v>
      </c>
      <c r="E4" s="25">
        <v>1</v>
      </c>
      <c r="F4" s="38">
        <f>G4</f>
        <v>227500</v>
      </c>
      <c r="G4" s="41">
        <v>227500</v>
      </c>
      <c r="H4" s="38">
        <v>243000</v>
      </c>
      <c r="I4" s="41">
        <v>243000</v>
      </c>
      <c r="J4" s="38">
        <v>352400</v>
      </c>
      <c r="K4" s="41">
        <v>352400</v>
      </c>
      <c r="L4" s="38">
        <v>913812</v>
      </c>
      <c r="M4" s="41">
        <v>913812</v>
      </c>
    </row>
    <row r="5" spans="1:13" ht="63">
      <c r="A5" s="1">
        <v>2</v>
      </c>
      <c r="B5" s="7" t="s">
        <v>6</v>
      </c>
      <c r="C5" s="5" t="s">
        <v>11</v>
      </c>
      <c r="D5" s="6" t="s">
        <v>7</v>
      </c>
      <c r="E5" s="25">
        <v>1</v>
      </c>
      <c r="F5" s="38">
        <f>G5</f>
        <v>622500</v>
      </c>
      <c r="G5" s="41">
        <v>622500</v>
      </c>
      <c r="H5" s="38">
        <v>1034953</v>
      </c>
      <c r="I5" s="41">
        <v>1049834</v>
      </c>
      <c r="J5" s="38">
        <v>1419339</v>
      </c>
      <c r="K5" s="41">
        <v>1419339</v>
      </c>
      <c r="L5" s="38">
        <v>209617</v>
      </c>
      <c r="M5" s="41">
        <v>209617</v>
      </c>
    </row>
    <row r="6" spans="1:13" ht="51" customHeight="1" thickBot="1">
      <c r="A6" s="16">
        <v>3</v>
      </c>
      <c r="B6" s="19" t="s">
        <v>9</v>
      </c>
      <c r="C6" s="20"/>
      <c r="D6" s="20"/>
      <c r="E6" s="20"/>
      <c r="F6" s="39">
        <f>SUM(G4:G5)</f>
        <v>850000</v>
      </c>
      <c r="G6" s="40"/>
      <c r="H6" s="39">
        <f>SUM(I4:I5)</f>
        <v>1292834</v>
      </c>
      <c r="I6" s="40"/>
      <c r="J6" s="39">
        <f t="shared" ref="J6:M6" si="0">SUM(K4:K5)</f>
        <v>1771739</v>
      </c>
      <c r="K6" s="40"/>
      <c r="L6" s="39">
        <f t="shared" ref="L6:M6" si="1">SUM(M4:M5)</f>
        <v>1123429</v>
      </c>
      <c r="M6" s="40"/>
    </row>
    <row r="7" spans="1:13" ht="29.25" customHeight="1" thickBot="1">
      <c r="A7" s="22" t="s">
        <v>13</v>
      </c>
      <c r="B7" s="23"/>
      <c r="C7" s="21"/>
      <c r="D7" s="21"/>
      <c r="E7" s="26"/>
      <c r="F7" s="33"/>
      <c r="G7" s="34"/>
      <c r="H7" s="33"/>
      <c r="I7" s="34"/>
      <c r="J7" s="33"/>
      <c r="K7" s="34"/>
      <c r="L7" s="33"/>
      <c r="M7" s="34"/>
    </row>
    <row r="8" spans="1:13" ht="27.75" customHeight="1" thickBot="1">
      <c r="A8" s="10">
        <v>4</v>
      </c>
      <c r="B8" s="13" t="s">
        <v>14</v>
      </c>
      <c r="C8" s="14" t="s">
        <v>16</v>
      </c>
      <c r="D8" s="15" t="s">
        <v>15</v>
      </c>
      <c r="E8" s="27">
        <v>1</v>
      </c>
      <c r="F8" s="35">
        <v>5.75</v>
      </c>
      <c r="G8" s="36">
        <v>5.75</v>
      </c>
      <c r="H8" s="35">
        <v>4</v>
      </c>
      <c r="I8" s="36">
        <v>4</v>
      </c>
      <c r="J8" s="35">
        <v>6.59</v>
      </c>
      <c r="K8" s="36">
        <v>6.59</v>
      </c>
      <c r="L8" s="35">
        <v>4.5</v>
      </c>
      <c r="M8" s="36">
        <v>4.5</v>
      </c>
    </row>
    <row r="13" spans="1:13">
      <c r="C13" s="4"/>
    </row>
  </sheetData>
  <mergeCells count="12">
    <mergeCell ref="H6:I6"/>
    <mergeCell ref="J6:K6"/>
    <mergeCell ref="L6:M6"/>
    <mergeCell ref="H2:I2"/>
    <mergeCell ref="J2:K2"/>
    <mergeCell ref="L2:M2"/>
    <mergeCell ref="A2:E2"/>
    <mergeCell ref="A1:M1"/>
    <mergeCell ref="F2:G2"/>
    <mergeCell ref="B6:E6"/>
    <mergeCell ref="F6:G6"/>
    <mergeCell ref="A7:B7"/>
  </mergeCells>
  <pageMargins left="0.7" right="0.7" top="0.75" bottom="0.75" header="0.3" footer="0.3"/>
  <pageSetup scale="61" fitToHeight="0" orientation="portrait" r:id="rId1"/>
  <headerFooter>
    <oddHeader>&amp;L&amp;"Times New Roman,Regular"&amp;12 Department of Public Works, City of St. Paul
 &amp;"Times New Roman,Bold"2023 Citywide Sewer Repairs Project
&amp;"Times New Roman,Regular"City Project No. 23-S-2079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8" ma:contentTypeDescription="Create a new document." ma:contentTypeScope="" ma:versionID="5df1451abf34f71bb1dad95708aa7b19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8abf46b81ea765032c7862160e5ac9bb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1c673c-5ca3-4a05-9f09-f15bea49d2c4" xsi:nil="true"/>
    <lcf76f155ced4ddcb4097134ff3c332f xmlns="926a17e6-f857-4f36-a0cf-6aeb21230cd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C87BA0-B721-4629-A40C-31DEA5D383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26a17e6-f857-4f36-a0cf-6aeb21230cdf"/>
    <ds:schemaRef ds:uri="ca1c673c-5ca3-4a05-9f09-f15bea49d2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9D279D-9722-479E-B3DE-7EAF9C9E9395}">
  <ds:schemaRefs>
    <ds:schemaRef ds:uri="http://schemas.microsoft.com/office/2006/metadata/properties"/>
    <ds:schemaRef ds:uri="http://schemas.microsoft.com/office/infopath/2007/PartnerControls"/>
    <ds:schemaRef ds:uri="ca1c673c-5ca3-4a05-9f09-f15bea49d2c4"/>
    <ds:schemaRef ds:uri="926a17e6-f857-4f36-a0cf-6aeb21230cdf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7B3B0FE1-2315-47D1-8E18-6E32AD73B1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STP Bid Tab</vt:lpstr>
      <vt:lpstr>'STP Bid Tab'!Print_Area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Hass, Aaron (CI-StPaul)</dc:creator>
  <cp:lastModifiedBy>Queenie Tran</cp:lastModifiedBy>
  <cp:lastPrinted>2023-01-09T19:38:59Z</cp:lastPrinted>
  <dcterms:created xsi:type="dcterms:W3CDTF">2009-10-13T13:11:26Z</dcterms:created>
  <dcterms:modified xsi:type="dcterms:W3CDTF">2025-02-19T21:42:36Z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  <property fmtid="{D5CDD505-2E9C-101B-9397-08002B2CF9AE}" pid="3" name="MediaServiceImageTags">
    <vt:lpwstr/>
  </property>
</Properties>
</file>