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stpaulmn.sharepoint.com/sites/ProcurementProjects/Shared Documents/General/YEAR 2025/EVENTS IN 2025/EVENT 1559-21-RFB-OXFORD ROOF REPLACMENT-MICHAEL B/"/>
    </mc:Choice>
  </mc:AlternateContent>
  <xr:revisionPtr revIDLastSave="61" documentId="8_{175FBB5D-9AA7-41DC-B8B5-A264D7745B05}" xr6:coauthVersionLast="47" xr6:coauthVersionMax="47" xr10:uidLastSave="{41F84451-E1AD-4B2B-9D33-AA6308DBDD97}"/>
  <bookViews>
    <workbookView xWindow="-120" yWindow="-120" windowWidth="29040" windowHeight="15840" tabRatio="615" xr2:uid="{00000000-000D-0000-FFFF-FFFF00000000}"/>
  </bookViews>
  <sheets>
    <sheet name="STP Bid Tab" sheetId="21" r:id="rId1"/>
  </sheets>
  <definedNames>
    <definedName name="_xlnm.Print_Area" localSheetId="0">'STP Bid Tab'!$A$1:$G$12</definedName>
    <definedName name="table" localSheetId="0">#REF!</definedName>
    <definedName name="tabl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1" i="21" l="1"/>
  <c r="J11" i="21"/>
  <c r="H5" i="21"/>
  <c r="J5" i="21"/>
  <c r="J12" i="21" l="1"/>
  <c r="H12" i="21"/>
  <c r="G7" i="21" l="1"/>
  <c r="F11" i="21" s="1"/>
  <c r="G9" i="21" l="1"/>
  <c r="G10" i="21"/>
  <c r="G4" i="21"/>
  <c r="F5" i="21" l="1"/>
  <c r="F12" i="21" s="1"/>
</calcChain>
</file>

<file path=xl/sharedStrings.xml><?xml version="1.0" encoding="utf-8"?>
<sst xmlns="http://schemas.openxmlformats.org/spreadsheetml/2006/main" count="32" uniqueCount="25">
  <si>
    <t>Description</t>
  </si>
  <si>
    <t>Unit</t>
  </si>
  <si>
    <t>Quantity</t>
  </si>
  <si>
    <t>Cost</t>
  </si>
  <si>
    <t>Unit Price</t>
  </si>
  <si>
    <t>Item</t>
  </si>
  <si>
    <t>BASE BID</t>
  </si>
  <si>
    <t>Total Alternate Bids</t>
  </si>
  <si>
    <t>Total Base Bid +Alternate Bids</t>
  </si>
  <si>
    <t>UNIT PRICES</t>
  </si>
  <si>
    <t>UNIT PRICE</t>
  </si>
  <si>
    <t>ALTERNATE</t>
  </si>
  <si>
    <t>ADD ALT</t>
  </si>
  <si>
    <t xml:space="preserve"> Line No.</t>
  </si>
  <si>
    <t>Lump Sum</t>
  </si>
  <si>
    <t>OXFORD REC CENTER - PROVIDE ALL LABOR &amp; MATERIALS FOR ROOF REPLACEMENT  PER DRAWINGS AND SPECIFICATIONS</t>
  </si>
  <si>
    <r>
      <rPr>
        <b/>
        <sz val="12"/>
        <rFont val="Times New Roman"/>
        <family val="1"/>
      </rPr>
      <t>JIMMY LEE REC CENTER</t>
    </r>
    <r>
      <rPr>
        <sz val="12"/>
        <rFont val="Times New Roman"/>
        <family val="1"/>
      </rPr>
      <t xml:space="preserve"> - INSULATION REPLACEMENT</t>
    </r>
  </si>
  <si>
    <t xml:space="preserve">Unit Price Per Board Foot </t>
  </si>
  <si>
    <t>ADDITIONAL WOOD REPLACEMENT</t>
  </si>
  <si>
    <t>JIMMY LEE REC CENTER- PROVIDE ALL LABOR &amp; MATERIALS FOR ROOF REPLACEMENT  PER DRAWINGS AND SPECIFICATIONS</t>
  </si>
  <si>
    <t>OXFORD/JIMMY LEE RECREATION CENTER - ROOF REPLACEMENT
EVENT 1559 BID FORM SUMMARY</t>
  </si>
  <si>
    <t xml:space="preserve">Total Base Bid
</t>
  </si>
  <si>
    <t>B&amp;B Sheet</t>
  </si>
  <si>
    <t>Camacho</t>
  </si>
  <si>
    <t>Commercial Roofing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</si>
</sst>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&quot;.&quot;"/>
    <numFmt numFmtId="165" formatCode="&quot;$&quot;#,##0.00"/>
    <numFmt numFmtId="166" formatCode="0.000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1F497D"/>
      <name val="Times New Roman"/>
      <family val="1"/>
    </font>
    <font>
      <b/>
      <sz val="11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8"/>
      <color theme="1"/>
      <name val="Times New Roman"/>
      <family val="1"/>
    </font>
    <font>
      <b/>
      <sz val="10"/>
      <color theme="1"/>
      <name val="Times New Roman"/>
      <family val="1"/>
    </font>
    <font>
      <b/>
      <sz val="16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 applyNumberFormat="0" applyFont="0" applyFill="0" applyBorder="0" applyAlignment="0" applyProtection="0">
      <alignment textRotation="180"/>
    </xf>
    <xf numFmtId="0" fontId="2" fillId="0" borderId="0" applyNumberFormat="0" applyFont="0" applyFill="0" applyBorder="0" applyAlignment="0" applyProtection="0">
      <alignment textRotation="180"/>
    </xf>
    <xf numFmtId="44" fontId="6" fillId="0" borderId="0" applyFont="0" applyFill="0" applyBorder="0" applyAlignment="0" applyProtection="0"/>
  </cellStyleXfs>
  <cellXfs count="40">
    <xf numFmtId="0" fontId="0" fillId="0" borderId="0" xfId="0"/>
    <xf numFmtId="164" fontId="4" fillId="0" borderId="2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1" fontId="10" fillId="0" borderId="1" xfId="2" applyNumberFormat="1" applyFont="1" applyFill="1" applyBorder="1" applyAlignment="1">
      <alignment horizontal="center" wrapText="1"/>
    </xf>
    <xf numFmtId="0" fontId="11" fillId="0" borderId="1" xfId="2" applyFont="1" applyFill="1" applyBorder="1" applyAlignment="1">
      <alignment wrapText="1"/>
    </xf>
    <xf numFmtId="0" fontId="10" fillId="0" borderId="1" xfId="2" applyFont="1" applyFill="1" applyBorder="1" applyAlignment="1">
      <alignment horizontal="center" wrapText="1"/>
    </xf>
    <xf numFmtId="166" fontId="11" fillId="0" borderId="1" xfId="2" applyNumberFormat="1" applyFont="1" applyFill="1" applyBorder="1" applyAlignment="1">
      <alignment horizontal="center" wrapText="1"/>
    </xf>
    <xf numFmtId="0" fontId="7" fillId="0" borderId="7" xfId="0" applyFont="1" applyBorder="1" applyAlignment="1">
      <alignment wrapText="1"/>
    </xf>
    <xf numFmtId="166" fontId="11" fillId="0" borderId="1" xfId="2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165" fontId="12" fillId="0" borderId="1" xfId="4" applyNumberFormat="1" applyFont="1" applyFill="1" applyBorder="1" applyAlignment="1">
      <alignment horizontal="center" vertical="center" wrapText="1"/>
    </xf>
    <xf numFmtId="165" fontId="7" fillId="0" borderId="0" xfId="4" applyNumberFormat="1" applyFont="1" applyAlignment="1">
      <alignment wrapText="1"/>
    </xf>
    <xf numFmtId="165" fontId="12" fillId="0" borderId="6" xfId="4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66" fontId="10" fillId="0" borderId="1" xfId="2" applyNumberFormat="1" applyFont="1" applyFill="1" applyBorder="1" applyAlignment="1">
      <alignment horizontal="center" wrapText="1"/>
    </xf>
    <xf numFmtId="165" fontId="12" fillId="3" borderId="6" xfId="4" applyNumberFormat="1" applyFont="1" applyFill="1" applyBorder="1" applyAlignment="1">
      <alignment horizontal="center" vertical="center" wrapText="1"/>
    </xf>
    <xf numFmtId="165" fontId="5" fillId="3" borderId="9" xfId="4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65" fontId="3" fillId="0" borderId="1" xfId="4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5" fontId="5" fillId="2" borderId="1" xfId="4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left" wrapText="1"/>
    </xf>
    <xf numFmtId="0" fontId="10" fillId="0" borderId="1" xfId="2" applyFont="1" applyFill="1" applyBorder="1" applyAlignment="1">
      <alignment horizontal="left" vertical="center" wrapText="1"/>
    </xf>
    <xf numFmtId="165" fontId="12" fillId="3" borderId="1" xfId="4" applyNumberFormat="1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65" fontId="3" fillId="0" borderId="6" xfId="4" applyNumberFormat="1" applyFont="1" applyBorder="1" applyAlignment="1">
      <alignment horizontal="center" vertical="center" wrapText="1"/>
    </xf>
    <xf numFmtId="164" fontId="14" fillId="0" borderId="2" xfId="0" applyNumberFormat="1" applyFont="1" applyBorder="1" applyAlignment="1">
      <alignment horizontal="center" wrapText="1"/>
    </xf>
    <xf numFmtId="165" fontId="5" fillId="2" borderId="6" xfId="4" applyNumberFormat="1" applyFont="1" applyFill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left" wrapText="1"/>
    </xf>
    <xf numFmtId="164" fontId="5" fillId="0" borderId="6" xfId="0" applyNumberFormat="1" applyFont="1" applyBorder="1" applyAlignment="1">
      <alignment horizontal="left" wrapText="1"/>
    </xf>
    <xf numFmtId="165" fontId="5" fillId="3" borderId="8" xfId="4" applyNumberFormat="1" applyFont="1" applyFill="1" applyBorder="1" applyAlignment="1">
      <alignment horizontal="center" vertical="center" wrapText="1"/>
    </xf>
  </cellXfs>
  <cellStyles count="5">
    <cellStyle name="Currency" xfId="4" builtinId="4"/>
    <cellStyle name="Normal" xfId="0" builtinId="0"/>
    <cellStyle name="Normal 2" xfId="1" xr:uid="{00000000-0005-0000-0000-000001000000}"/>
    <cellStyle name="Normal 4" xfId="3" xr:uid="{82594657-4ED5-49A1-A517-AFE4B22D3B34}"/>
    <cellStyle name="Normal 5" xfId="2" xr:uid="{FB9DAF51-D8A1-435E-8E52-87251A6ACEB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7"/>
  <sheetViews>
    <sheetView tabSelected="1" zoomScale="90" zoomScaleNormal="90" zoomScaleSheetLayoutView="130" zoomScalePageLayoutView="70" workbookViewId="0">
      <selection sqref="A1:K1"/>
    </sheetView>
  </sheetViews>
  <sheetFormatPr defaultColWidth="5.42578125" defaultRowHeight="15"/>
  <cols>
    <col min="1" max="1" width="6.42578125" style="2" customWidth="1"/>
    <col min="2" max="2" width="13.7109375" style="2" customWidth="1"/>
    <col min="3" max="3" width="44.140625" style="2" customWidth="1"/>
    <col min="4" max="4" width="12.85546875" style="2" customWidth="1"/>
    <col min="5" max="5" width="14" style="2" customWidth="1"/>
    <col min="6" max="6" width="20.28515625" style="12" customWidth="1"/>
    <col min="7" max="7" width="23.7109375" style="12" customWidth="1"/>
    <col min="8" max="10" width="16" style="2" customWidth="1"/>
    <col min="11" max="11" width="19.140625" style="2" customWidth="1"/>
    <col min="12" max="16384" width="5.42578125" style="2"/>
  </cols>
  <sheetData>
    <row r="1" spans="1:11" ht="56.25" customHeight="1">
      <c r="A1" s="28" t="s">
        <v>20</v>
      </c>
      <c r="B1" s="29"/>
      <c r="C1" s="29"/>
      <c r="D1" s="29"/>
      <c r="E1" s="29"/>
      <c r="F1" s="29"/>
      <c r="G1" s="29"/>
      <c r="H1" s="29"/>
      <c r="I1" s="29"/>
      <c r="J1" s="29"/>
      <c r="K1" s="30"/>
    </row>
    <row r="2" spans="1:11" ht="22.5">
      <c r="A2" s="31"/>
      <c r="B2" s="18"/>
      <c r="C2" s="18"/>
      <c r="D2" s="18"/>
      <c r="E2" s="18"/>
      <c r="F2" s="19" t="s">
        <v>22</v>
      </c>
      <c r="G2" s="19"/>
      <c r="H2" s="19" t="s">
        <v>23</v>
      </c>
      <c r="I2" s="19"/>
      <c r="J2" s="19" t="s">
        <v>24</v>
      </c>
      <c r="K2" s="32"/>
    </row>
    <row r="3" spans="1:11" ht="28.5">
      <c r="A3" s="33" t="s">
        <v>13</v>
      </c>
      <c r="B3" s="20" t="s">
        <v>5</v>
      </c>
      <c r="C3" s="20" t="s">
        <v>0</v>
      </c>
      <c r="D3" s="20" t="s">
        <v>1</v>
      </c>
      <c r="E3" s="21" t="s">
        <v>2</v>
      </c>
      <c r="F3" s="22" t="s">
        <v>4</v>
      </c>
      <c r="G3" s="22" t="s">
        <v>3</v>
      </c>
      <c r="H3" s="22" t="s">
        <v>4</v>
      </c>
      <c r="I3" s="22" t="s">
        <v>3</v>
      </c>
      <c r="J3" s="22" t="s">
        <v>4</v>
      </c>
      <c r="K3" s="34" t="s">
        <v>3</v>
      </c>
    </row>
    <row r="4" spans="1:11" ht="63">
      <c r="A4" s="1">
        <v>1</v>
      </c>
      <c r="B4" s="7" t="s">
        <v>6</v>
      </c>
      <c r="C4" s="5" t="s">
        <v>15</v>
      </c>
      <c r="D4" s="6" t="s">
        <v>14</v>
      </c>
      <c r="E4" s="4">
        <v>1</v>
      </c>
      <c r="F4" s="11">
        <v>1134254</v>
      </c>
      <c r="G4" s="11">
        <f>+E4*F4</f>
        <v>1134254</v>
      </c>
      <c r="H4" s="11">
        <v>1545510</v>
      </c>
      <c r="I4" s="11">
        <v>1545510</v>
      </c>
      <c r="J4" s="11">
        <v>1418300</v>
      </c>
      <c r="K4" s="13">
        <v>1418300</v>
      </c>
    </row>
    <row r="5" spans="1:11" ht="51" customHeight="1">
      <c r="A5" s="35">
        <v>2</v>
      </c>
      <c r="B5" s="23" t="s">
        <v>21</v>
      </c>
      <c r="C5" s="23"/>
      <c r="D5" s="23"/>
      <c r="E5" s="23"/>
      <c r="F5" s="24">
        <f>SUM(G4:G4)</f>
        <v>1134254</v>
      </c>
      <c r="G5" s="24"/>
      <c r="H5" s="24">
        <f t="shared" ref="H5:K5" si="0">SUM(I4:I4)</f>
        <v>1545510</v>
      </c>
      <c r="I5" s="24"/>
      <c r="J5" s="24">
        <f t="shared" ref="J5:K5" si="1">SUM(K4:K4)</f>
        <v>1418300</v>
      </c>
      <c r="K5" s="36"/>
    </row>
    <row r="6" spans="1:11" ht="24" customHeight="1">
      <c r="A6" s="37" t="s">
        <v>11</v>
      </c>
      <c r="B6" s="25"/>
      <c r="C6" s="25"/>
      <c r="D6" s="25"/>
      <c r="E6" s="25"/>
      <c r="F6" s="25"/>
      <c r="G6" s="25"/>
      <c r="H6" s="25"/>
      <c r="I6" s="25"/>
      <c r="J6" s="25"/>
      <c r="K6" s="38"/>
    </row>
    <row r="7" spans="1:11" ht="63">
      <c r="A7" s="1">
        <v>3</v>
      </c>
      <c r="B7" s="7" t="s">
        <v>12</v>
      </c>
      <c r="C7" s="5" t="s">
        <v>19</v>
      </c>
      <c r="D7" s="6" t="s">
        <v>14</v>
      </c>
      <c r="E7" s="4">
        <v>1</v>
      </c>
      <c r="F7" s="11">
        <v>378141</v>
      </c>
      <c r="G7" s="11">
        <f t="shared" ref="G7" si="2">+E7*F7</f>
        <v>378141</v>
      </c>
      <c r="H7" s="11">
        <v>562170</v>
      </c>
      <c r="I7" s="11">
        <v>562170</v>
      </c>
      <c r="J7" s="11">
        <v>546250</v>
      </c>
      <c r="K7" s="13">
        <v>546250</v>
      </c>
    </row>
    <row r="8" spans="1:11" ht="28.9" customHeight="1">
      <c r="A8" s="37" t="s">
        <v>9</v>
      </c>
      <c r="B8" s="25"/>
      <c r="C8" s="25"/>
      <c r="D8" s="25"/>
      <c r="E8" s="25"/>
      <c r="F8" s="25"/>
      <c r="G8" s="25"/>
      <c r="H8" s="25"/>
      <c r="I8" s="25"/>
      <c r="J8" s="25"/>
      <c r="K8" s="38"/>
    </row>
    <row r="9" spans="1:11" ht="33.75" customHeight="1">
      <c r="A9" s="1">
        <v>4</v>
      </c>
      <c r="B9" s="9" t="s">
        <v>10</v>
      </c>
      <c r="C9" s="26" t="s">
        <v>16</v>
      </c>
      <c r="D9" s="6" t="s">
        <v>17</v>
      </c>
      <c r="E9" s="4">
        <v>1</v>
      </c>
      <c r="F9" s="11">
        <v>1.75</v>
      </c>
      <c r="G9" s="11">
        <f t="shared" ref="G9" si="3">+E9*F9</f>
        <v>1.75</v>
      </c>
      <c r="H9" s="11">
        <v>9</v>
      </c>
      <c r="I9" s="11">
        <v>9</v>
      </c>
      <c r="J9" s="11">
        <v>3.4</v>
      </c>
      <c r="K9" s="13">
        <v>3.4</v>
      </c>
    </row>
    <row r="10" spans="1:11" ht="33.6" customHeight="1">
      <c r="A10" s="1">
        <v>5</v>
      </c>
      <c r="B10" s="9" t="s">
        <v>10</v>
      </c>
      <c r="C10" s="10" t="s">
        <v>18</v>
      </c>
      <c r="D10" s="6" t="s">
        <v>17</v>
      </c>
      <c r="E10" s="4">
        <v>1</v>
      </c>
      <c r="F10" s="11">
        <v>3.8</v>
      </c>
      <c r="G10" s="11">
        <f t="shared" ref="G10" si="4">+E10*F10</f>
        <v>3.8</v>
      </c>
      <c r="H10" s="11">
        <v>4.5</v>
      </c>
      <c r="I10" s="11">
        <v>4.5</v>
      </c>
      <c r="J10" s="11">
        <v>5.3</v>
      </c>
      <c r="K10" s="13">
        <v>5.3</v>
      </c>
    </row>
    <row r="11" spans="1:11" ht="24" customHeight="1">
      <c r="A11" s="1">
        <v>6</v>
      </c>
      <c r="B11" s="15" t="s">
        <v>7</v>
      </c>
      <c r="C11" s="15"/>
      <c r="D11" s="15"/>
      <c r="E11" s="15"/>
      <c r="F11" s="27">
        <f>G7</f>
        <v>378141</v>
      </c>
      <c r="G11" s="27"/>
      <c r="H11" s="27">
        <f t="shared" ref="H11:K11" si="5">I7</f>
        <v>562170</v>
      </c>
      <c r="I11" s="27"/>
      <c r="J11" s="27">
        <f t="shared" ref="J11:K11" si="6">K7</f>
        <v>546250</v>
      </c>
      <c r="K11" s="16"/>
    </row>
    <row r="12" spans="1:11" ht="26.25" customHeight="1" thickBot="1">
      <c r="A12" s="8">
        <v>7</v>
      </c>
      <c r="B12" s="14" t="s">
        <v>8</v>
      </c>
      <c r="C12" s="14"/>
      <c r="D12" s="14"/>
      <c r="E12" s="14"/>
      <c r="F12" s="39">
        <f>F11+F5</f>
        <v>1512395</v>
      </c>
      <c r="G12" s="39"/>
      <c r="H12" s="39">
        <f t="shared" ref="H12" si="7">H11+H5</f>
        <v>2107680</v>
      </c>
      <c r="I12" s="39"/>
      <c r="J12" s="39">
        <f t="shared" ref="J12" si="8">J11+J5</f>
        <v>1964550</v>
      </c>
      <c r="K12" s="17"/>
    </row>
    <row r="17" spans="3:3">
      <c r="C17" s="3"/>
    </row>
  </sheetData>
  <mergeCells count="19">
    <mergeCell ref="A8:K8"/>
    <mergeCell ref="H11:I11"/>
    <mergeCell ref="J11:K11"/>
    <mergeCell ref="H12:I12"/>
    <mergeCell ref="J12:K12"/>
    <mergeCell ref="H2:I2"/>
    <mergeCell ref="J2:K2"/>
    <mergeCell ref="F5:G5"/>
    <mergeCell ref="H5:I5"/>
    <mergeCell ref="J5:K5"/>
    <mergeCell ref="F2:G2"/>
    <mergeCell ref="A2:E2"/>
    <mergeCell ref="B5:E5"/>
    <mergeCell ref="B11:E11"/>
    <mergeCell ref="B12:E12"/>
    <mergeCell ref="F11:G11"/>
    <mergeCell ref="F12:G12"/>
    <mergeCell ref="A1:K1"/>
    <mergeCell ref="A6:K6"/>
  </mergeCells>
  <pageMargins left="0.7" right="0.7" top="0.75" bottom="0.75" header="0.3" footer="0.3"/>
  <pageSetup scale="61" fitToHeight="0" orientation="portrait" r:id="rId1"/>
  <headerFooter>
    <oddHeader>&amp;L&amp;"Times New Roman,Regular"&amp;12 Department of Public Works, City of St. Paul
 &amp;"Times New Roman,Bold"2023 Citywide Sewer Repairs Project
&amp;"Times New Roman,Regular"City Project No. 23-S-2079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ADAC655166BF46BDE64D2955422826" ma:contentTypeVersion="19" ma:contentTypeDescription="Create a new document." ma:contentTypeScope="" ma:versionID="32617de1605aaccb4c0a38f99ce41c8a">
  <xsd:schema xmlns:xsd="http://www.w3.org/2001/XMLSchema" xmlns:xs="http://www.w3.org/2001/XMLSchema" xmlns:p="http://schemas.microsoft.com/office/2006/metadata/properties" xmlns:ns1="http://schemas.microsoft.com/sharepoint/v3" xmlns:ns2="926a17e6-f857-4f36-a0cf-6aeb21230cdf" xmlns:ns3="ca1c673c-5ca3-4a05-9f09-f15bea49d2c4" targetNamespace="http://schemas.microsoft.com/office/2006/metadata/properties" ma:root="true" ma:fieldsID="4c331b76eeed2c2ad8d0dd1001c90320" ns1:_="" ns2:_="" ns3:_="">
    <xsd:import namespace="http://schemas.microsoft.com/sharepoint/v3"/>
    <xsd:import namespace="926a17e6-f857-4f36-a0cf-6aeb21230cdf"/>
    <xsd:import namespace="ca1c673c-5ca3-4a05-9f09-f15bea49d2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a17e6-f857-4f36-a0cf-6aeb21230c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e6fa08e-94ad-4838-b240-0b9edb7c1f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c673c-5ca3-4a05-9f09-f15bea49d2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a94a614-9cb3-4256-84d3-3f706fca3e0f}" ma:internalName="TaxCatchAll" ma:showField="CatchAllData" ma:web="ca1c673c-5ca3-4a05-9f09-f15bea49d2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1c673c-5ca3-4a05-9f09-f15bea49d2c4" xsi:nil="true"/>
    <lcf76f155ced4ddcb4097134ff3c332f xmlns="926a17e6-f857-4f36-a0cf-6aeb21230cdf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95F4262-D498-4D6A-AACF-363E88E1EE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26a17e6-f857-4f36-a0cf-6aeb21230cdf"/>
    <ds:schemaRef ds:uri="ca1c673c-5ca3-4a05-9f09-f15bea49d2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B3B0FE1-2315-47D1-8E18-6E32AD73B1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9D279D-9722-479E-B3DE-7EAF9C9E9395}">
  <ds:schemaRefs>
    <ds:schemaRef ds:uri="http://schemas.microsoft.com/office/2006/metadata/properties"/>
    <ds:schemaRef ds:uri="http://schemas.microsoft.com/office/infopath/2007/PartnerControls"/>
    <ds:schemaRef ds:uri="ca1c673c-5ca3-4a05-9f09-f15bea49d2c4"/>
    <ds:schemaRef ds:uri="926a17e6-f857-4f36-a0cf-6aeb21230cdf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STP Bid Tab</vt:lpstr>
      <vt:lpstr>'STP Bid Tab'!Print_Area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Hass, Aaron (CI-StPaul)</dc:creator>
  <cp:lastModifiedBy>Queenie Tran</cp:lastModifiedBy>
  <cp:lastPrinted>2023-01-09T19:38:59Z</cp:lastPrinted>
  <dcterms:created xsi:type="dcterms:W3CDTF">2009-10-13T13:11:26Z</dcterms:created>
  <dcterms:modified xsi:type="dcterms:W3CDTF">2025-04-24T19:42:38Z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0x010100E7ADAC655166BF46BDE64D2955422826</vt:lpwstr>
  </property>
  <property fmtid="{D5CDD505-2E9C-101B-9397-08002B2CF9AE}" pid="3" name="MediaServiceImageTags">
    <vt:lpwstr/>
  </property>
</Properties>
</file>