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81-21-RFB-SPRWS-2025 CONSTRUCTION WASTER DUMPING-GRAEME CHAPLE/"/>
    </mc:Choice>
  </mc:AlternateContent>
  <xr:revisionPtr revIDLastSave="48" documentId="8_{543BC1CE-1894-4DF6-9BE8-81D537297B96}" xr6:coauthVersionLast="47" xr6:coauthVersionMax="47" xr10:uidLastSave="{26F9E250-949B-46C4-9A5A-EFB7E413B6C7}"/>
  <bookViews>
    <workbookView xWindow="28680" yWindow="-120" windowWidth="29040" windowHeight="15840" xr2:uid="{1B382782-407D-4848-8213-DFD4B5EC86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1" l="1"/>
  <c r="I16" i="1"/>
  <c r="I9" i="1"/>
  <c r="F22" i="1" l="1"/>
  <c r="F21" i="1"/>
  <c r="F15" i="1"/>
  <c r="F14" i="1"/>
  <c r="F8" i="1"/>
  <c r="F7" i="1"/>
  <c r="F23" i="1" l="1"/>
  <c r="F9" i="1"/>
  <c r="F16" i="1"/>
</calcChain>
</file>

<file path=xl/sharedStrings.xml><?xml version="1.0" encoding="utf-8"?>
<sst xmlns="http://schemas.openxmlformats.org/spreadsheetml/2006/main" count="58" uniqueCount="20">
  <si>
    <t>DUMP SITE ADDRESS(ES)</t>
  </si>
  <si>
    <t>DUMP SITE REGION(S)</t>
  </si>
  <si>
    <t>LINE NO.</t>
  </si>
  <si>
    <t>ITEM</t>
  </si>
  <si>
    <t>UNIT</t>
  </si>
  <si>
    <t>UNIT PRICE</t>
  </si>
  <si>
    <t>TYPICAL PCT. OF MATERIAL</t>
  </si>
  <si>
    <t>REPRESENTATIVE LOAD COST CONTRIBUTION</t>
  </si>
  <si>
    <t>TON</t>
  </si>
  <si>
    <t>DIRTY (CONC/BIT w/ REBAR)</t>
  </si>
  <si>
    <t>CLEAN (CONC/BIT w/o REBAR)</t>
  </si>
  <si>
    <t>REGION 1WEIGHTED COST OF 1 TON OF MATERIAL (90 % CLEAN, 10% DIRTY)</t>
  </si>
  <si>
    <t>REGION 2 WEIGHTED COST OF 1 TON OF MATERIAL (90 % CLEAN, 10% DIRTY)</t>
  </si>
  <si>
    <t>REGION 3 WEIGHTED COST OF 1 TON OF MATERIAL (90 % CLEAN, 10% DIRTY)</t>
  </si>
  <si>
    <r>
      <rPr>
        <b/>
        <u/>
        <sz val="11"/>
        <color theme="1"/>
        <rFont val="Times New Roman"/>
        <family val="1"/>
      </rPr>
      <t>Requirements for Dumping at any of the sites:</t>
    </r>
    <r>
      <rPr>
        <sz val="11"/>
        <color theme="1"/>
        <rFont val="Times New Roman"/>
        <family val="1"/>
      </rPr>
      <t xml:space="preserve">
- No trash or debris may be mixed into concrete or bituminous.
- Minimize Soils included with concrete and bituminous as this material will be recycled.
- No deleterious materials shall be included in loads as this material will be recycled into spec products.
- Minimum charge is $40.00 per load (No short loads). 
- No contaminated or impacted material may be dumped at any site.
- Should any of these requirements not be meet applicable costs will be billed to responsible party.
</t>
    </r>
  </si>
  <si>
    <t>2650 Cliff Rd W, Burnsville MN 55337</t>
  </si>
  <si>
    <t>Waste Management</t>
  </si>
  <si>
    <r>
      <rPr>
        <b/>
        <sz val="14"/>
        <color theme="1"/>
        <rFont val="Times New Roman"/>
        <family val="1"/>
      </rPr>
      <t>BID FORM SUMMARY
EVENT #1581</t>
    </r>
    <r>
      <rPr>
        <sz val="12"/>
        <color theme="1"/>
        <rFont val="Times New Roman"/>
        <family val="1"/>
      </rPr>
      <t xml:space="preserve">
THIS MUST BE FILLED OUT IN EXCEL &amp; ATTACHED TO THE VENDOR'S BID RESPONSE
NO HANDWRITTEN PRICES WILL BE ACCEPTED
</t>
    </r>
  </si>
  <si>
    <t>Carl Bolander and Sons</t>
  </si>
  <si>
    <t>2035 Capp Road St Paul, MN 55114 or 5965 Dawn Way, Inver Grove Heights, MN 55076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</si>
</sst>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44" fontId="4" fillId="3" borderId="1" xfId="1" applyFont="1" applyFill="1" applyBorder="1" applyProtection="1">
      <protection locked="0"/>
    </xf>
    <xf numFmtId="9" fontId="4" fillId="0" borderId="1" xfId="2" applyFont="1" applyBorder="1"/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8" xfId="0" applyFont="1" applyBorder="1"/>
    <xf numFmtId="44" fontId="4" fillId="0" borderId="9" xfId="1" applyFont="1" applyBorder="1"/>
    <xf numFmtId="44" fontId="5" fillId="0" borderId="7" xfId="1" applyFont="1" applyBorder="1" applyAlignment="1">
      <alignment horizontal="center" vertical="center"/>
    </xf>
    <xf numFmtId="44" fontId="5" fillId="0" borderId="0" xfId="1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3" borderId="10" xfId="0" applyFont="1" applyFill="1" applyBorder="1" applyAlignment="1" applyProtection="1">
      <alignment horizontal="center" wrapText="1"/>
      <protection locked="0"/>
    </xf>
    <xf numFmtId="0" fontId="4" fillId="3" borderId="11" xfId="0" applyFont="1" applyFill="1" applyBorder="1" applyAlignment="1" applyProtection="1">
      <alignment horizontal="center" wrapText="1"/>
      <protection locked="0"/>
    </xf>
    <xf numFmtId="0" fontId="4" fillId="3" borderId="12" xfId="0" applyFont="1" applyFill="1" applyBorder="1" applyAlignment="1" applyProtection="1">
      <alignment horizontal="center" wrapText="1"/>
      <protection locked="0"/>
    </xf>
    <xf numFmtId="44" fontId="5" fillId="0" borderId="9" xfId="1" applyFont="1" applyBorder="1"/>
    <xf numFmtId="0" fontId="4" fillId="3" borderId="1" xfId="0" applyFont="1" applyFill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 applyProtection="1">
      <alignment horizontal="center" wrapText="1"/>
      <protection locked="0"/>
    </xf>
    <xf numFmtId="0" fontId="4" fillId="0" borderId="20" xfId="0" applyFont="1" applyBorder="1" applyAlignment="1">
      <alignment horizontal="left" wrapText="1"/>
    </xf>
    <xf numFmtId="0" fontId="4" fillId="0" borderId="0" xfId="0" applyFont="1" applyBorder="1" applyAlignment="1">
      <alignment horizontal="left" wrapText="1"/>
    </xf>
    <xf numFmtId="0" fontId="2" fillId="0" borderId="1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3" borderId="28" xfId="0" applyFont="1" applyFill="1" applyBorder="1" applyAlignment="1" applyProtection="1">
      <alignment horizontal="center"/>
      <protection locked="0"/>
    </xf>
    <xf numFmtId="0" fontId="6" fillId="3" borderId="29" xfId="0" applyFont="1" applyFill="1" applyBorder="1" applyAlignment="1" applyProtection="1">
      <alignment horizont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0" fontId="4" fillId="0" borderId="22" xfId="0" applyFont="1" applyBorder="1"/>
    <xf numFmtId="0" fontId="5" fillId="0" borderId="2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8D9-C0F3-410B-8793-BC588F9965A8}">
  <dimension ref="A1:K24"/>
  <sheetViews>
    <sheetView tabSelected="1" topLeftCell="A5" workbookViewId="0">
      <selection activeCell="N22" sqref="N22"/>
    </sheetView>
  </sheetViews>
  <sheetFormatPr defaultColWidth="9.140625" defaultRowHeight="15" x14ac:dyDescent="0.25"/>
  <cols>
    <col min="1" max="1" width="8.140625" style="1" customWidth="1"/>
    <col min="2" max="2" width="32.85546875" style="1" customWidth="1"/>
    <col min="3" max="3" width="8.28515625" style="1" customWidth="1"/>
    <col min="4" max="4" width="16.28515625" style="1" customWidth="1"/>
    <col min="5" max="5" width="13.42578125" style="1" customWidth="1"/>
    <col min="6" max="6" width="21.5703125" style="1" customWidth="1"/>
    <col min="7" max="7" width="16.28515625" style="1" customWidth="1"/>
    <col min="8" max="8" width="13.42578125" style="1" customWidth="1"/>
    <col min="9" max="9" width="18" style="1" customWidth="1"/>
    <col min="10" max="16384" width="9.140625" style="1"/>
  </cols>
  <sheetData>
    <row r="1" spans="1:9" ht="37.5" customHeight="1" x14ac:dyDescent="0.25">
      <c r="A1" s="34" t="s">
        <v>17</v>
      </c>
      <c r="B1" s="35"/>
      <c r="C1" s="35"/>
      <c r="D1" s="35"/>
      <c r="E1" s="35"/>
      <c r="F1" s="35"/>
      <c r="G1" s="35"/>
      <c r="H1" s="35"/>
      <c r="I1" s="36"/>
    </row>
    <row r="2" spans="1:9" ht="49.5" customHeight="1" thickBot="1" x14ac:dyDescent="0.3">
      <c r="A2" s="23"/>
      <c r="B2" s="24"/>
      <c r="C2" s="24"/>
      <c r="D2" s="24"/>
      <c r="E2" s="24"/>
      <c r="F2" s="24"/>
      <c r="G2" s="24"/>
      <c r="H2" s="24"/>
      <c r="I2" s="37"/>
    </row>
    <row r="3" spans="1:9" ht="49.5" customHeight="1" thickBot="1" x14ac:dyDescent="0.3">
      <c r="A3" s="33"/>
      <c r="B3" s="22"/>
      <c r="C3" s="22"/>
      <c r="D3" s="40" t="s">
        <v>16</v>
      </c>
      <c r="E3" s="41"/>
      <c r="F3" s="42"/>
      <c r="G3" s="40" t="s">
        <v>18</v>
      </c>
      <c r="H3" s="41"/>
      <c r="I3" s="42"/>
    </row>
    <row r="4" spans="1:9" ht="21.75" customHeight="1" x14ac:dyDescent="0.35">
      <c r="A4" s="16" t="s">
        <v>1</v>
      </c>
      <c r="B4" s="17"/>
      <c r="C4" s="17"/>
      <c r="D4" s="38">
        <v>1</v>
      </c>
      <c r="E4" s="38"/>
      <c r="F4" s="39"/>
      <c r="G4" s="38">
        <v>1</v>
      </c>
      <c r="H4" s="38"/>
      <c r="I4" s="39"/>
    </row>
    <row r="5" spans="1:9" ht="32.25" customHeight="1" x14ac:dyDescent="0.25">
      <c r="A5" s="16" t="s">
        <v>0</v>
      </c>
      <c r="B5" s="17"/>
      <c r="C5" s="17"/>
      <c r="D5" s="18" t="s">
        <v>15</v>
      </c>
      <c r="E5" s="18"/>
      <c r="F5" s="19"/>
      <c r="G5" s="25" t="s">
        <v>19</v>
      </c>
      <c r="H5" s="26"/>
      <c r="I5" s="27"/>
    </row>
    <row r="6" spans="1:9" ht="36" customHeight="1" x14ac:dyDescent="0.25">
      <c r="A6" s="12" t="s">
        <v>2</v>
      </c>
      <c r="B6" s="13" t="s">
        <v>3</v>
      </c>
      <c r="C6" s="13" t="s">
        <v>4</v>
      </c>
      <c r="D6" s="13" t="s">
        <v>5</v>
      </c>
      <c r="E6" s="13" t="s">
        <v>6</v>
      </c>
      <c r="F6" s="14" t="s">
        <v>7</v>
      </c>
      <c r="G6" s="13" t="s">
        <v>5</v>
      </c>
      <c r="H6" s="13" t="s">
        <v>6</v>
      </c>
      <c r="I6" s="14" t="s">
        <v>7</v>
      </c>
    </row>
    <row r="7" spans="1:9" ht="24.75" customHeight="1" x14ac:dyDescent="0.25">
      <c r="A7" s="8">
        <v>1</v>
      </c>
      <c r="B7" s="3" t="s">
        <v>10</v>
      </c>
      <c r="C7" s="3" t="s">
        <v>8</v>
      </c>
      <c r="D7" s="4">
        <v>0.5</v>
      </c>
      <c r="E7" s="5">
        <v>0.9</v>
      </c>
      <c r="F7" s="9">
        <f>D7*E7</f>
        <v>0.45</v>
      </c>
      <c r="G7" s="4">
        <v>8.4499999999999993</v>
      </c>
      <c r="H7" s="5">
        <v>0.9</v>
      </c>
      <c r="I7" s="9">
        <v>7.6049999999999995</v>
      </c>
    </row>
    <row r="8" spans="1:9" ht="18.75" customHeight="1" x14ac:dyDescent="0.25">
      <c r="A8" s="8">
        <v>2</v>
      </c>
      <c r="B8" s="3" t="s">
        <v>9</v>
      </c>
      <c r="C8" s="3" t="s">
        <v>8</v>
      </c>
      <c r="D8" s="4">
        <v>2</v>
      </c>
      <c r="E8" s="5">
        <v>0.1</v>
      </c>
      <c r="F8" s="9">
        <f>D8*E8</f>
        <v>0.2</v>
      </c>
      <c r="G8" s="4">
        <v>35.5</v>
      </c>
      <c r="H8" s="5">
        <v>0.1</v>
      </c>
      <c r="I8" s="9">
        <v>3.5500000000000003</v>
      </c>
    </row>
    <row r="9" spans="1:9" ht="36.75" customHeight="1" thickBot="1" x14ac:dyDescent="0.3">
      <c r="A9" s="20" t="s">
        <v>11</v>
      </c>
      <c r="B9" s="21"/>
      <c r="C9" s="21"/>
      <c r="D9" s="21"/>
      <c r="E9" s="21"/>
      <c r="F9" s="10">
        <f>SUM(F7:F8)</f>
        <v>0.65</v>
      </c>
      <c r="G9" s="4"/>
      <c r="H9" s="5"/>
      <c r="I9" s="28">
        <f>I8+I7</f>
        <v>11.154999999999999</v>
      </c>
    </row>
    <row r="10" spans="1:9" ht="15" customHeight="1" thickBot="1" x14ac:dyDescent="0.3">
      <c r="A10" s="43"/>
      <c r="B10" s="44"/>
      <c r="C10" s="44"/>
      <c r="D10" s="44"/>
      <c r="E10" s="44"/>
      <c r="F10" s="45"/>
    </row>
    <row r="11" spans="1:9" ht="29.25" customHeight="1" x14ac:dyDescent="0.35">
      <c r="A11" s="46" t="s">
        <v>1</v>
      </c>
      <c r="B11" s="47"/>
      <c r="C11" s="48"/>
      <c r="D11" s="49">
        <v>2</v>
      </c>
      <c r="E11" s="50"/>
      <c r="F11" s="51"/>
      <c r="G11" s="49">
        <v>2</v>
      </c>
      <c r="H11" s="50"/>
      <c r="I11" s="51"/>
    </row>
    <row r="12" spans="1:9" ht="33.75" customHeight="1" x14ac:dyDescent="0.25">
      <c r="A12" s="16" t="s">
        <v>0</v>
      </c>
      <c r="B12" s="17"/>
      <c r="C12" s="17"/>
      <c r="D12" s="18" t="s">
        <v>15</v>
      </c>
      <c r="E12" s="18"/>
      <c r="F12" s="19"/>
      <c r="G12" s="29" t="s">
        <v>19</v>
      </c>
      <c r="H12" s="29"/>
      <c r="I12" s="30"/>
    </row>
    <row r="13" spans="1:9" ht="57" x14ac:dyDescent="0.25">
      <c r="A13" s="6" t="s">
        <v>2</v>
      </c>
      <c r="B13" s="2" t="s">
        <v>3</v>
      </c>
      <c r="C13" s="2" t="s">
        <v>4</v>
      </c>
      <c r="D13" s="2" t="s">
        <v>5</v>
      </c>
      <c r="E13" s="2" t="s">
        <v>6</v>
      </c>
      <c r="F13" s="7" t="s">
        <v>7</v>
      </c>
      <c r="G13" s="2" t="s">
        <v>5</v>
      </c>
      <c r="H13" s="2" t="s">
        <v>6</v>
      </c>
      <c r="I13" s="7" t="s">
        <v>7</v>
      </c>
    </row>
    <row r="14" spans="1:9" x14ac:dyDescent="0.25">
      <c r="A14" s="8">
        <v>1</v>
      </c>
      <c r="B14" s="3" t="s">
        <v>10</v>
      </c>
      <c r="C14" s="3" t="s">
        <v>8</v>
      </c>
      <c r="D14" s="4">
        <v>0.5</v>
      </c>
      <c r="E14" s="5">
        <v>0.9</v>
      </c>
      <c r="F14" s="9">
        <f>D14*E14</f>
        <v>0.45</v>
      </c>
      <c r="G14" s="4">
        <v>8.4499999999999993</v>
      </c>
      <c r="H14" s="5">
        <v>0.9</v>
      </c>
      <c r="I14" s="9">
        <v>7.6049999999999995</v>
      </c>
    </row>
    <row r="15" spans="1:9" x14ac:dyDescent="0.25">
      <c r="A15" s="8">
        <v>2</v>
      </c>
      <c r="B15" s="3" t="s">
        <v>9</v>
      </c>
      <c r="C15" s="3" t="s">
        <v>8</v>
      </c>
      <c r="D15" s="4">
        <v>2</v>
      </c>
      <c r="E15" s="5">
        <v>0.1</v>
      </c>
      <c r="F15" s="9">
        <f>D15*E15</f>
        <v>0.2</v>
      </c>
      <c r="G15" s="4">
        <v>35.5</v>
      </c>
      <c r="H15" s="5">
        <v>0.1</v>
      </c>
      <c r="I15" s="9">
        <v>3.5500000000000003</v>
      </c>
    </row>
    <row r="16" spans="1:9" ht="38.25" customHeight="1" thickBot="1" x14ac:dyDescent="0.3">
      <c r="A16" s="20" t="s">
        <v>12</v>
      </c>
      <c r="B16" s="21"/>
      <c r="C16" s="21"/>
      <c r="D16" s="21"/>
      <c r="E16" s="21"/>
      <c r="F16" s="10">
        <f>SUM(F14:F15)</f>
        <v>0.65</v>
      </c>
      <c r="G16" s="52"/>
      <c r="H16" s="52"/>
      <c r="I16" s="10">
        <f>I14+I15</f>
        <v>11.154999999999999</v>
      </c>
    </row>
    <row r="17" spans="1:11" ht="15.75" customHeight="1" thickBot="1" x14ac:dyDescent="0.3">
      <c r="A17" s="53"/>
      <c r="B17" s="54"/>
      <c r="C17" s="54"/>
      <c r="D17" s="54"/>
      <c r="E17" s="54"/>
      <c r="F17" s="55"/>
    </row>
    <row r="18" spans="1:11" ht="23.25" customHeight="1" x14ac:dyDescent="0.35">
      <c r="A18" s="56" t="s">
        <v>1</v>
      </c>
      <c r="B18" s="57"/>
      <c r="C18" s="57"/>
      <c r="D18" s="58">
        <v>3</v>
      </c>
      <c r="E18" s="58"/>
      <c r="F18" s="59"/>
      <c r="G18" s="58">
        <v>3</v>
      </c>
      <c r="H18" s="58"/>
      <c r="I18" s="59"/>
    </row>
    <row r="19" spans="1:11" ht="33" customHeight="1" x14ac:dyDescent="0.25">
      <c r="A19" s="16" t="s">
        <v>0</v>
      </c>
      <c r="B19" s="17"/>
      <c r="C19" s="17"/>
      <c r="D19" s="18" t="s">
        <v>15</v>
      </c>
      <c r="E19" s="18"/>
      <c r="F19" s="19"/>
      <c r="G19" s="29" t="s">
        <v>19</v>
      </c>
      <c r="H19" s="29"/>
      <c r="I19" s="30"/>
      <c r="J19" s="15"/>
      <c r="K19" s="11"/>
    </row>
    <row r="20" spans="1:11" ht="37.5" customHeight="1" x14ac:dyDescent="0.25">
      <c r="A20" s="6" t="s">
        <v>2</v>
      </c>
      <c r="B20" s="2" t="s">
        <v>3</v>
      </c>
      <c r="C20" s="2" t="s">
        <v>4</v>
      </c>
      <c r="D20" s="2" t="s">
        <v>5</v>
      </c>
      <c r="E20" s="2" t="s">
        <v>6</v>
      </c>
      <c r="F20" s="7" t="s">
        <v>7</v>
      </c>
      <c r="G20" s="2" t="s">
        <v>5</v>
      </c>
      <c r="H20" s="2" t="s">
        <v>6</v>
      </c>
      <c r="I20" s="7" t="s">
        <v>7</v>
      </c>
    </row>
    <row r="21" spans="1:11" ht="28.5" customHeight="1" x14ac:dyDescent="0.25">
      <c r="A21" s="8">
        <v>1</v>
      </c>
      <c r="B21" s="3" t="s">
        <v>10</v>
      </c>
      <c r="C21" s="3" t="s">
        <v>8</v>
      </c>
      <c r="D21" s="4">
        <v>0.5</v>
      </c>
      <c r="E21" s="5">
        <v>0.9</v>
      </c>
      <c r="F21" s="9">
        <f>D21*E21</f>
        <v>0.45</v>
      </c>
      <c r="G21" s="4">
        <v>8.4499999999999993</v>
      </c>
      <c r="H21" s="5">
        <v>0.9</v>
      </c>
      <c r="I21" s="9">
        <v>7.6049999999999995</v>
      </c>
    </row>
    <row r="22" spans="1:11" ht="20.25" customHeight="1" x14ac:dyDescent="0.25">
      <c r="A22" s="8">
        <v>2</v>
      </c>
      <c r="B22" s="3" t="s">
        <v>9</v>
      </c>
      <c r="C22" s="3" t="s">
        <v>8</v>
      </c>
      <c r="D22" s="4">
        <v>2</v>
      </c>
      <c r="E22" s="5">
        <v>0.1</v>
      </c>
      <c r="F22" s="9">
        <f>D22*E22</f>
        <v>0.2</v>
      </c>
      <c r="G22" s="4">
        <v>35.5</v>
      </c>
      <c r="H22" s="5">
        <v>0.1</v>
      </c>
      <c r="I22" s="9">
        <v>3.5500000000000003</v>
      </c>
    </row>
    <row r="23" spans="1:11" ht="41.25" customHeight="1" thickBot="1" x14ac:dyDescent="0.3">
      <c r="A23" s="20" t="s">
        <v>13</v>
      </c>
      <c r="B23" s="21"/>
      <c r="C23" s="21"/>
      <c r="D23" s="21"/>
      <c r="E23" s="21"/>
      <c r="F23" s="10">
        <f>SUM(F21:F22)</f>
        <v>0.65</v>
      </c>
      <c r="G23" s="52"/>
      <c r="H23" s="52"/>
      <c r="I23" s="10">
        <f>I21+I22</f>
        <v>11.154999999999999</v>
      </c>
    </row>
    <row r="24" spans="1:11" ht="126" customHeight="1" x14ac:dyDescent="0.25">
      <c r="A24" s="31" t="s">
        <v>14</v>
      </c>
      <c r="B24" s="32"/>
      <c r="C24" s="32"/>
      <c r="D24" s="32"/>
      <c r="E24" s="32"/>
      <c r="F24" s="32"/>
      <c r="G24" s="32"/>
      <c r="H24" s="32"/>
      <c r="I24" s="32"/>
    </row>
  </sheetData>
  <mergeCells count="28">
    <mergeCell ref="G18:I18"/>
    <mergeCell ref="G19:I19"/>
    <mergeCell ref="A1:I2"/>
    <mergeCell ref="A24:I24"/>
    <mergeCell ref="A3:C3"/>
    <mergeCell ref="G3:I3"/>
    <mergeCell ref="G4:I4"/>
    <mergeCell ref="G5:I5"/>
    <mergeCell ref="G11:I11"/>
    <mergeCell ref="G12:I12"/>
    <mergeCell ref="A9:E9"/>
    <mergeCell ref="A5:C5"/>
    <mergeCell ref="D5:F5"/>
    <mergeCell ref="A4:C4"/>
    <mergeCell ref="D4:F4"/>
    <mergeCell ref="D3:F3"/>
    <mergeCell ref="A10:F10"/>
    <mergeCell ref="A17:F17"/>
    <mergeCell ref="A19:C19"/>
    <mergeCell ref="D19:F19"/>
    <mergeCell ref="A18:C18"/>
    <mergeCell ref="D18:F18"/>
    <mergeCell ref="A23:E23"/>
    <mergeCell ref="A12:C12"/>
    <mergeCell ref="D12:F12"/>
    <mergeCell ref="A11:C11"/>
    <mergeCell ref="D11:F11"/>
    <mergeCell ref="A16:E1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65CD95-E812-4800-BF9F-2039E1F7D0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982E9C-55DD-42BA-8724-4F1C65A56EF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3.xml><?xml version="1.0" encoding="utf-8"?>
<ds:datastoreItem xmlns:ds="http://schemas.openxmlformats.org/officeDocument/2006/customXml" ds:itemID="{34E40C70-787B-430F-B728-3E16166E8E8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Chaple</dc:creator>
  <cp:lastModifiedBy>Queenie Tran</cp:lastModifiedBy>
  <dcterms:created xsi:type="dcterms:W3CDTF">2025-04-25T17:47:56Z</dcterms:created>
  <dcterms:modified xsi:type="dcterms:W3CDTF">2025-05-21T21:01:14Z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