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https://stpaulmn.sharepoint.com/sites/ProcurementProjects/Shared Documents/General/YEAR 2025/EVENTS IN 2025/EVENT 1596-21-RFB-PARKS-LINWOOD SITE IMPROVEMENT-KATIE HAMERLINCK/"/>
    </mc:Choice>
  </mc:AlternateContent>
  <xr:revisionPtr revIDLastSave="37" documentId="8_{D7DADEC3-934E-422F-893F-F6146ECCE57F}" xr6:coauthVersionLast="47" xr6:coauthVersionMax="47" xr10:uidLastSave="{C8C264C4-B0AF-45C4-B264-039AB237E643}"/>
  <bookViews>
    <workbookView xWindow="-120" yWindow="-120" windowWidth="29040" windowHeight="15840" xr2:uid="{00000000-000D-0000-FFFF-FFFF00000000}"/>
  </bookViews>
  <sheets>
    <sheet name="BP2 Bid Form" sheetId="4" r:id="rId1"/>
  </sheets>
  <definedNames>
    <definedName name="_xlnm.Print_Area" localSheetId="0">'BP2 Bid Form'!$A$1:$E$38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9" i="4" l="1"/>
  <c r="A6" i="4"/>
  <c r="A7" i="4" s="1"/>
  <c r="A8" i="4" s="1"/>
  <c r="A9" i="4" s="1"/>
  <c r="A10" i="4" s="1"/>
  <c r="A11" i="4" s="1"/>
  <c r="A12" i="4" s="1"/>
  <c r="A13" i="4" s="1"/>
  <c r="A14" i="4" s="1"/>
  <c r="A15" i="4" s="1"/>
  <c r="A16" i="4" s="1"/>
  <c r="A17" i="4" s="1"/>
  <c r="A18" i="4" s="1"/>
  <c r="A19" i="4" s="1"/>
  <c r="A21" i="4" s="1"/>
  <c r="A22" i="4" s="1"/>
  <c r="A23" i="4" s="1"/>
  <c r="A24" i="4" s="1"/>
  <c r="A25" i="4" s="1"/>
  <c r="A27" i="4" s="1"/>
  <c r="A28" i="4" l="1"/>
  <c r="A29" i="4" l="1"/>
  <c r="A30" i="4" s="1"/>
  <c r="A31" i="4" s="1"/>
  <c r="A32" i="4" s="1"/>
  <c r="A33" i="4" s="1"/>
  <c r="A34" i="4" s="1"/>
  <c r="A35" i="4" s="1"/>
  <c r="A36" i="4" s="1"/>
  <c r="A37" i="4" s="1"/>
</calcChain>
</file>

<file path=xl/sharedStrings.xml><?xml version="1.0" encoding="utf-8"?>
<sst xmlns="http://schemas.openxmlformats.org/spreadsheetml/2006/main" count="84" uniqueCount="56">
  <si>
    <t>UNIT</t>
  </si>
  <si>
    <t>LUMP SUM</t>
  </si>
  <si>
    <t>DIVISION</t>
  </si>
  <si>
    <t>01</t>
  </si>
  <si>
    <t>00</t>
  </si>
  <si>
    <t>LINE NO.</t>
  </si>
  <si>
    <t>Conditions of Contract: Permitting</t>
  </si>
  <si>
    <t>31</t>
  </si>
  <si>
    <t>32</t>
  </si>
  <si>
    <t xml:space="preserve">AMOUNT 
</t>
  </si>
  <si>
    <t>DESCRIPTION
Includes all work described in the bid documents with the exception of Bid Alternates</t>
  </si>
  <si>
    <t>General Conditions, Insurance &amp; Bonds, Overhead &amp; Fee</t>
  </si>
  <si>
    <t>03</t>
  </si>
  <si>
    <t>Electrical</t>
  </si>
  <si>
    <t>26</t>
  </si>
  <si>
    <t>Earthwork</t>
  </si>
  <si>
    <t>Exterior Improvements</t>
  </si>
  <si>
    <t>33</t>
  </si>
  <si>
    <t>ALTERNATES</t>
  </si>
  <si>
    <t>General Requirements: Temporary Facilities &amp; Controls (includes all site and tree protection)</t>
  </si>
  <si>
    <t xml:space="preserve">Existing Conditions: Demolition and removals </t>
  </si>
  <si>
    <t>Utilities</t>
  </si>
  <si>
    <t>UNIT PRICE</t>
  </si>
  <si>
    <t>Concrete</t>
  </si>
  <si>
    <t>02</t>
  </si>
  <si>
    <t>Masonry</t>
  </si>
  <si>
    <t>Specialties</t>
  </si>
  <si>
    <t>04</t>
  </si>
  <si>
    <t>Equipment</t>
  </si>
  <si>
    <t>Furnishings</t>
  </si>
  <si>
    <t>Plumbing</t>
  </si>
  <si>
    <t>Unit Price A:  Unit price for supply and installation of 4" concrete pavement as described in plan sheets and specifications.</t>
  </si>
  <si>
    <t>Unit Price B:  Unit price for supply and installation of 6" concrete pavement as described in plan sheets and specifications.</t>
  </si>
  <si>
    <t>SF</t>
  </si>
  <si>
    <t>EACH</t>
  </si>
  <si>
    <t>LF</t>
  </si>
  <si>
    <t>CY</t>
  </si>
  <si>
    <t>Unit Price C: Unit price for supply and installation of one bench as described in plan sheets and specifications.</t>
  </si>
  <si>
    <t>Unit Price D: Unit price for supply and installation of one picnic table as described in plan sheets and specifications.</t>
  </si>
  <si>
    <t>Unit Price E: Unit price for supply and installation of erosion control blanket as described in plan sheets and specifications.</t>
  </si>
  <si>
    <t>Unit Price F: Unit price for supply and installation of turf reinforcement mat as described in plan sheets and specifications.</t>
  </si>
  <si>
    <t>Unit Price G: Unit price for supply and installation of drain tile pipe as described in plan sheets and specifications.</t>
  </si>
  <si>
    <t>Unit Price K: Unit price to remove and dispose of one tree as described in plan sheets and specifications.</t>
  </si>
  <si>
    <t>Unit Price I: Unit price for removal and export of unsuitable soils as described in plan sheets and specifications.</t>
  </si>
  <si>
    <t>Unit Price H: Unit price for supply and installation of one 2.5" B&amp;B tree as described in plan sheets and specifications.</t>
  </si>
  <si>
    <t>Unit Price J: Unit price for supplying and installing select granular fill as described in plan sheets and specifications.</t>
  </si>
  <si>
    <r>
      <rPr>
        <b/>
        <sz val="14"/>
        <color rgb="FFFF0000"/>
        <rFont val="Times New Roman"/>
        <family val="1"/>
      </rPr>
      <t>TOTAL BASE BID</t>
    </r>
    <r>
      <rPr>
        <b/>
        <sz val="12"/>
        <color rgb="FFFF0000"/>
        <rFont val="Times New Roman"/>
        <family val="1"/>
      </rPr>
      <t xml:space="preserve"> (Includes all work described in the bid documents)
PLEASE ENTER THIS AMOUNT ON LINE RESPONSE ON SUPPLIER PORTAL VIA WWW.STPAULBIDS.COM</t>
    </r>
  </si>
  <si>
    <r>
      <rPr>
        <b/>
        <u/>
        <sz val="12"/>
        <rFont val="Times New Roman"/>
        <family val="1"/>
      </rPr>
      <t>Alternate Bid No. 1:</t>
    </r>
    <r>
      <rPr>
        <sz val="12"/>
        <rFont val="Times New Roman"/>
        <family val="1"/>
      </rPr>
      <t xml:space="preserve"> Construct central stairs and stairs/terraced seating. Include earthwork, concrete, and railings as shown on plans. Deduct seeding in the effected area.</t>
    </r>
  </si>
  <si>
    <r>
      <rPr>
        <b/>
        <u/>
        <sz val="12"/>
        <rFont val="Times New Roman"/>
        <family val="1"/>
      </rPr>
      <t>Alternate Bid No. 2</t>
    </r>
    <r>
      <rPr>
        <u/>
        <sz val="12"/>
        <rFont val="Times New Roman"/>
        <family val="1"/>
      </rPr>
      <t>:</t>
    </r>
    <r>
      <rPr>
        <sz val="12"/>
        <rFont val="Times New Roman"/>
        <family val="1"/>
      </rPr>
      <t xml:space="preserve"> Add basketball court including paving, basketball accessories, and fencing as shown on plans. Add erosion control measures as shown on C302 and adjust irrigation as needed.</t>
    </r>
  </si>
  <si>
    <r>
      <rPr>
        <b/>
        <u/>
        <sz val="12"/>
        <rFont val="Times New Roman"/>
        <family val="1"/>
      </rPr>
      <t>Alternate Bid No. 3:</t>
    </r>
    <r>
      <rPr>
        <u/>
        <sz val="12"/>
        <rFont val="Times New Roman"/>
        <family val="1"/>
      </rPr>
      <t xml:space="preserve"> </t>
    </r>
    <r>
      <rPr>
        <sz val="12"/>
        <rFont val="Times New Roman"/>
        <family val="1"/>
      </rPr>
      <t>Add pickleball court, south parking lot, and sidewalk connection to Deubener Pl. including court surfacing, pickleball accessories, fencing, asphalt paving, concrete curb, parking lot striping, and concrete pavement as shown on plans. Deduct out the seeding in the effected area and adjust irrigation as needed.</t>
    </r>
  </si>
  <si>
    <r>
      <rPr>
        <b/>
        <u/>
        <sz val="12"/>
        <rFont val="Times New Roman"/>
        <family val="1"/>
      </rPr>
      <t>Alternate Bid No. 4:</t>
    </r>
    <r>
      <rPr>
        <u/>
        <sz val="12"/>
        <rFont val="Times New Roman"/>
        <family val="1"/>
      </rPr>
      <t xml:space="preserve"> </t>
    </r>
    <r>
      <rPr>
        <sz val="12"/>
        <rFont val="Times New Roman"/>
        <family val="1"/>
      </rPr>
      <t>Add electrical work that runs power to the new athletic field lighting.</t>
    </r>
  </si>
  <si>
    <r>
      <rPr>
        <b/>
        <u/>
        <sz val="12"/>
        <rFont val="Times New Roman"/>
        <family val="1"/>
      </rPr>
      <t>Alternate Bid No. 5:</t>
    </r>
    <r>
      <rPr>
        <u/>
        <sz val="12"/>
        <rFont val="Times New Roman"/>
        <family val="1"/>
      </rPr>
      <t xml:space="preserve"> </t>
    </r>
    <r>
      <rPr>
        <sz val="12"/>
        <rFont val="Times New Roman"/>
        <family val="1"/>
      </rPr>
      <t>Add irrigation on sloped seeded area as shown on C401.</t>
    </r>
  </si>
  <si>
    <t>BID FORM SUMMARY EVENT #1596
CITY PROJECT #: L24-16-18</t>
  </si>
  <si>
    <t>Max Steininger</t>
  </si>
  <si>
    <t>Peterson Companies</t>
  </si>
  <si>
    <t>Urban Companies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</si>
</sst>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
  </numFmts>
  <fonts count="16" x14ac:knownFonts="1">
    <font>
      <sz val="11"/>
      <color theme="1"/>
      <name val="Calibri"/>
      <family val="2"/>
      <scheme val="minor"/>
    </font>
    <font>
      <sz val="11"/>
      <color theme="1"/>
      <name val="Calibri"/>
      <family val="2"/>
      <scheme val="minor"/>
    </font>
    <font>
      <sz val="8"/>
      <name val="Calibri"/>
      <family val="2"/>
      <scheme val="minor"/>
    </font>
    <font>
      <b/>
      <sz val="11"/>
      <color theme="0"/>
      <name val="Calibri"/>
      <family val="2"/>
      <scheme val="minor"/>
    </font>
    <font>
      <sz val="12"/>
      <color theme="1"/>
      <name val="Times New Roman"/>
      <family val="1"/>
    </font>
    <font>
      <b/>
      <sz val="12"/>
      <name val="Times New Roman"/>
      <family val="1"/>
    </font>
    <font>
      <sz val="12"/>
      <name val="Times New Roman"/>
      <family val="1"/>
    </font>
    <font>
      <b/>
      <sz val="12"/>
      <color rgb="FFFF0000"/>
      <name val="Times New Roman"/>
      <family val="1"/>
    </font>
    <font>
      <b/>
      <sz val="14"/>
      <color rgb="FFFF0000"/>
      <name val="Times New Roman"/>
      <family val="1"/>
    </font>
    <font>
      <sz val="12"/>
      <color rgb="FFFF0000"/>
      <name val="Times New Roman"/>
      <family val="1"/>
    </font>
    <font>
      <b/>
      <sz val="14"/>
      <color theme="1"/>
      <name val="Times New Roman"/>
      <family val="1"/>
    </font>
    <font>
      <u/>
      <sz val="12"/>
      <name val="Times New Roman"/>
      <family val="1"/>
    </font>
    <font>
      <b/>
      <u/>
      <sz val="12"/>
      <name val="Times New Roman"/>
      <family val="1"/>
    </font>
    <font>
      <b/>
      <sz val="11"/>
      <name val="Times New Roman"/>
      <family val="1"/>
    </font>
    <font>
      <b/>
      <sz val="14"/>
      <name val="Times New Roman"/>
      <family val="1"/>
    </font>
    <font>
      <sz val="14"/>
      <color theme="1"/>
      <name val="Times New Roman"/>
      <family val="1"/>
    </font>
  </fonts>
  <fills count="6">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00B0F0"/>
        <bgColor indexed="64"/>
      </patternFill>
    </fill>
    <fill>
      <patternFill patternType="solid">
        <fgColor rgb="FFA5A5A5"/>
      </patternFill>
    </fill>
  </fills>
  <borders count="3">
    <border>
      <left/>
      <right/>
      <top/>
      <bottom/>
      <diagonal/>
    </border>
    <border>
      <left style="thin">
        <color indexed="64"/>
      </left>
      <right style="thin">
        <color indexed="64"/>
      </right>
      <top style="thin">
        <color indexed="64"/>
      </top>
      <bottom style="thin">
        <color indexed="64"/>
      </bottom>
      <diagonal/>
    </border>
    <border>
      <left style="double">
        <color rgb="FF3F3F3F"/>
      </left>
      <right style="double">
        <color rgb="FF3F3F3F"/>
      </right>
      <top style="double">
        <color rgb="FF3F3F3F"/>
      </top>
      <bottom style="double">
        <color rgb="FF3F3F3F"/>
      </bottom>
      <diagonal/>
    </border>
  </borders>
  <cellStyleXfs count="3">
    <xf numFmtId="0" fontId="0" fillId="0" borderId="0"/>
    <xf numFmtId="44" fontId="1" fillId="0" borderId="0" applyFont="0" applyFill="0" applyBorder="0" applyAlignment="0" applyProtection="0"/>
    <xf numFmtId="0" fontId="3" fillId="5" borderId="2" applyNumberFormat="0" applyAlignment="0" applyProtection="0"/>
  </cellStyleXfs>
  <cellXfs count="33">
    <xf numFmtId="0" fontId="0" fillId="0" borderId="0" xfId="0"/>
    <xf numFmtId="0" fontId="4" fillId="0" borderId="0" xfId="0" applyFont="1"/>
    <xf numFmtId="44" fontId="5" fillId="2" borderId="1" xfId="1" applyFont="1" applyFill="1" applyBorder="1" applyAlignment="1">
      <alignment horizontal="center" vertical="center" wrapText="1"/>
    </xf>
    <xf numFmtId="44" fontId="5" fillId="2" borderId="1" xfId="1" applyFont="1" applyFill="1" applyBorder="1" applyAlignment="1">
      <alignment horizontal="center" vertical="center"/>
    </xf>
    <xf numFmtId="0" fontId="4" fillId="0" borderId="0" xfId="0" applyFont="1" applyAlignment="1">
      <alignment vertical="center"/>
    </xf>
    <xf numFmtId="0" fontId="4" fillId="3" borderId="1" xfId="0" applyFont="1" applyFill="1" applyBorder="1" applyAlignment="1">
      <alignment horizontal="left" vertical="center" wrapText="1"/>
    </xf>
    <xf numFmtId="0" fontId="4" fillId="0" borderId="1" xfId="0" quotePrefix="1" applyFont="1" applyBorder="1" applyAlignment="1">
      <alignment horizontal="center" vertical="center"/>
    </xf>
    <xf numFmtId="0" fontId="4" fillId="3" borderId="1" xfId="0" applyFont="1" applyFill="1" applyBorder="1" applyAlignment="1">
      <alignment horizontal="left" vertical="center"/>
    </xf>
    <xf numFmtId="0" fontId="4" fillId="0" borderId="1" xfId="0" applyFont="1" applyBorder="1" applyAlignment="1">
      <alignment horizontal="left" vertical="center" wrapText="1"/>
    </xf>
    <xf numFmtId="0" fontId="4" fillId="0" borderId="1" xfId="0" applyFont="1" applyBorder="1" applyAlignment="1">
      <alignment horizontal="left" vertical="center"/>
    </xf>
    <xf numFmtId="0" fontId="4" fillId="0" borderId="1" xfId="0" quotePrefix="1" applyFont="1" applyBorder="1" applyAlignment="1">
      <alignment horizontal="left" vertical="center"/>
    </xf>
    <xf numFmtId="0" fontId="9" fillId="0" borderId="1" xfId="0" applyFont="1" applyBorder="1" applyAlignment="1">
      <alignment horizontal="center" vertical="center"/>
    </xf>
    <xf numFmtId="0" fontId="15" fillId="0" borderId="0" xfId="0" applyFont="1" applyAlignment="1">
      <alignment horizontal="left" vertical="center"/>
    </xf>
    <xf numFmtId="0" fontId="4" fillId="0" borderId="0" xfId="0" applyFont="1" applyAlignment="1">
      <alignment wrapText="1"/>
    </xf>
    <xf numFmtId="0" fontId="15" fillId="0" borderId="0" xfId="0" applyFont="1" applyAlignment="1">
      <alignment horizontal="center" vertical="center"/>
    </xf>
    <xf numFmtId="164" fontId="4" fillId="0" borderId="0" xfId="1" applyNumberFormat="1" applyFont="1"/>
    <xf numFmtId="164" fontId="4" fillId="0" borderId="0" xfId="0" applyNumberFormat="1" applyFont="1"/>
    <xf numFmtId="0" fontId="10" fillId="2" borderId="1" xfId="0" applyFont="1" applyFill="1" applyBorder="1" applyAlignment="1">
      <alignment horizontal="center" vertical="center"/>
    </xf>
    <xf numFmtId="0" fontId="7" fillId="0" borderId="1" xfId="0" applyFont="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Border="1" applyAlignment="1">
      <alignment horizontal="center" vertical="center" wrapText="1"/>
    </xf>
    <xf numFmtId="0" fontId="10" fillId="0" borderId="1" xfId="0" applyFont="1" applyBorder="1" applyAlignment="1">
      <alignment horizontal="center" vertical="center"/>
    </xf>
    <xf numFmtId="0" fontId="10" fillId="0" borderId="1" xfId="0" applyFont="1" applyBorder="1" applyAlignment="1">
      <alignment horizontal="center" vertical="center" wrapText="1"/>
    </xf>
    <xf numFmtId="164" fontId="5" fillId="2" borderId="1" xfId="1" applyNumberFormat="1" applyFont="1" applyFill="1" applyBorder="1" applyAlignment="1">
      <alignment horizontal="center" vertical="center"/>
    </xf>
    <xf numFmtId="0" fontId="4" fillId="3" borderId="1" xfId="0" applyFont="1" applyFill="1" applyBorder="1" applyAlignment="1">
      <alignment horizontal="center" vertical="center"/>
    </xf>
    <xf numFmtId="164" fontId="6" fillId="3" borderId="1" xfId="1" applyNumberFormat="1" applyFont="1" applyFill="1" applyBorder="1" applyAlignment="1">
      <alignment horizontal="center" vertical="center"/>
    </xf>
    <xf numFmtId="0" fontId="10" fillId="3" borderId="1" xfId="0" applyFont="1" applyFill="1" applyBorder="1" applyAlignment="1">
      <alignment horizontal="center" vertical="center"/>
    </xf>
    <xf numFmtId="164" fontId="14" fillId="4" borderId="1" xfId="1" applyNumberFormat="1" applyFont="1" applyFill="1" applyBorder="1" applyAlignment="1">
      <alignment horizontal="center" vertical="center"/>
    </xf>
    <xf numFmtId="0" fontId="4" fillId="0" borderId="1" xfId="0" applyFont="1" applyBorder="1"/>
    <xf numFmtId="0" fontId="4" fillId="0" borderId="1" xfId="0" applyFont="1" applyBorder="1" applyAlignment="1">
      <alignment horizontal="center" vertical="center"/>
    </xf>
    <xf numFmtId="0" fontId="11" fillId="0" borderId="1" xfId="0" applyFont="1" applyBorder="1" applyAlignment="1">
      <alignment horizontal="left" vertical="top" wrapText="1"/>
    </xf>
    <xf numFmtId="0" fontId="6" fillId="0" borderId="1" xfId="0" applyFont="1" applyBorder="1" applyAlignment="1">
      <alignment horizontal="left" vertical="center" wrapText="1"/>
    </xf>
    <xf numFmtId="164" fontId="13" fillId="0" borderId="1" xfId="2" applyNumberFormat="1" applyFont="1" applyFill="1" applyBorder="1" applyAlignment="1">
      <alignment vertical="center" wrapText="1"/>
    </xf>
  </cellXfs>
  <cellStyles count="3">
    <cellStyle name="Check Cell" xfId="2" builtinId="23"/>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50"/>
  <sheetViews>
    <sheetView tabSelected="1" zoomScaleNormal="100" workbookViewId="0">
      <selection activeCell="H1" sqref="A1:XFD1"/>
    </sheetView>
  </sheetViews>
  <sheetFormatPr defaultColWidth="9.28515625" defaultRowHeight="18.75" x14ac:dyDescent="0.25"/>
  <cols>
    <col min="1" max="1" width="8.7109375" style="14" bestFit="1" customWidth="1"/>
    <col min="2" max="2" width="52.5703125" style="13" customWidth="1"/>
    <col min="3" max="3" width="11.7109375" style="1" customWidth="1"/>
    <col min="4" max="4" width="12.140625" style="1" customWidth="1"/>
    <col min="5" max="5" width="20.7109375" style="15" customWidth="1"/>
    <col min="6" max="7" width="21.5703125" style="1" customWidth="1"/>
    <col min="8" max="8" width="13.42578125" style="1" bestFit="1" customWidth="1"/>
    <col min="9" max="16384" width="9.28515625" style="1"/>
  </cols>
  <sheetData>
    <row r="1" spans="1:7" ht="15" customHeight="1" x14ac:dyDescent="0.25">
      <c r="A1" s="19" t="s">
        <v>52</v>
      </c>
      <c r="B1" s="19"/>
      <c r="C1" s="19"/>
      <c r="D1" s="19"/>
      <c r="E1" s="19"/>
      <c r="F1" s="19"/>
      <c r="G1" s="19"/>
    </row>
    <row r="2" spans="1:7" ht="21" customHeight="1" x14ac:dyDescent="0.25">
      <c r="A2" s="19"/>
      <c r="B2" s="19"/>
      <c r="C2" s="19"/>
      <c r="D2" s="19"/>
      <c r="E2" s="19"/>
      <c r="F2" s="19"/>
      <c r="G2" s="19"/>
    </row>
    <row r="3" spans="1:7" ht="40.5" customHeight="1" x14ac:dyDescent="0.25">
      <c r="A3" s="20"/>
      <c r="B3" s="20"/>
      <c r="C3" s="20"/>
      <c r="D3" s="20"/>
      <c r="E3" s="21" t="s">
        <v>53</v>
      </c>
      <c r="F3" s="22" t="s">
        <v>54</v>
      </c>
      <c r="G3" s="22" t="s">
        <v>55</v>
      </c>
    </row>
    <row r="4" spans="1:7" s="4" customFormat="1" ht="53.65" customHeight="1" x14ac:dyDescent="0.25">
      <c r="A4" s="2" t="s">
        <v>5</v>
      </c>
      <c r="B4" s="2" t="s">
        <v>10</v>
      </c>
      <c r="C4" s="3" t="s">
        <v>2</v>
      </c>
      <c r="D4" s="2" t="s">
        <v>0</v>
      </c>
      <c r="E4" s="23" t="s">
        <v>9</v>
      </c>
      <c r="F4" s="23" t="s">
        <v>9</v>
      </c>
      <c r="G4" s="23" t="s">
        <v>9</v>
      </c>
    </row>
    <row r="5" spans="1:7" s="4" customFormat="1" ht="18" customHeight="1" x14ac:dyDescent="0.25">
      <c r="A5" s="24">
        <v>1</v>
      </c>
      <c r="B5" s="5" t="s">
        <v>6</v>
      </c>
      <c r="C5" s="6" t="s">
        <v>4</v>
      </c>
      <c r="D5" s="7" t="s">
        <v>1</v>
      </c>
      <c r="E5" s="25">
        <v>5766.96</v>
      </c>
      <c r="F5" s="25">
        <v>25000</v>
      </c>
      <c r="G5" s="25">
        <v>5000</v>
      </c>
    </row>
    <row r="6" spans="1:7" s="4" customFormat="1" ht="33.6" customHeight="1" x14ac:dyDescent="0.25">
      <c r="A6" s="24">
        <f>A5+1</f>
        <v>2</v>
      </c>
      <c r="B6" s="5" t="s">
        <v>19</v>
      </c>
      <c r="C6" s="6" t="s">
        <v>3</v>
      </c>
      <c r="D6" s="7" t="s">
        <v>1</v>
      </c>
      <c r="E6" s="25">
        <v>22774.15</v>
      </c>
      <c r="F6" s="25">
        <v>25000</v>
      </c>
      <c r="G6" s="25">
        <v>2500</v>
      </c>
    </row>
    <row r="7" spans="1:7" s="4" customFormat="1" ht="15.75" x14ac:dyDescent="0.25">
      <c r="A7" s="24">
        <f t="shared" ref="A7:A19" si="0">A6+1</f>
        <v>3</v>
      </c>
      <c r="B7" s="5" t="s">
        <v>20</v>
      </c>
      <c r="C7" s="6" t="s">
        <v>24</v>
      </c>
      <c r="D7" s="7" t="s">
        <v>1</v>
      </c>
      <c r="E7" s="25">
        <v>76791.66</v>
      </c>
      <c r="F7" s="25">
        <v>90000</v>
      </c>
      <c r="G7" s="25">
        <v>150000</v>
      </c>
    </row>
    <row r="8" spans="1:7" s="4" customFormat="1" ht="15.75" x14ac:dyDescent="0.25">
      <c r="A8" s="24">
        <f t="shared" si="0"/>
        <v>4</v>
      </c>
      <c r="B8" s="5" t="s">
        <v>23</v>
      </c>
      <c r="C8" s="6" t="s">
        <v>12</v>
      </c>
      <c r="D8" s="7" t="s">
        <v>1</v>
      </c>
      <c r="E8" s="25">
        <v>0</v>
      </c>
      <c r="F8" s="25">
        <v>235000</v>
      </c>
      <c r="G8" s="25">
        <v>225000</v>
      </c>
    </row>
    <row r="9" spans="1:7" s="4" customFormat="1" ht="15.75" x14ac:dyDescent="0.25">
      <c r="A9" s="24">
        <f t="shared" si="0"/>
        <v>5</v>
      </c>
      <c r="B9" s="5" t="s">
        <v>25</v>
      </c>
      <c r="C9" s="6" t="s">
        <v>27</v>
      </c>
      <c r="D9" s="7" t="s">
        <v>1</v>
      </c>
      <c r="E9" s="25">
        <v>0</v>
      </c>
      <c r="F9" s="25">
        <v>1</v>
      </c>
      <c r="G9" s="25">
        <v>1</v>
      </c>
    </row>
    <row r="10" spans="1:7" s="4" customFormat="1" ht="15.75" x14ac:dyDescent="0.25">
      <c r="A10" s="24">
        <f t="shared" si="0"/>
        <v>6</v>
      </c>
      <c r="B10" s="5" t="s">
        <v>26</v>
      </c>
      <c r="C10" s="6">
        <v>10</v>
      </c>
      <c r="D10" s="7" t="s">
        <v>1</v>
      </c>
      <c r="E10" s="25">
        <v>22620.77</v>
      </c>
      <c r="F10" s="25">
        <v>5000</v>
      </c>
      <c r="G10" s="25">
        <v>1</v>
      </c>
    </row>
    <row r="11" spans="1:7" s="4" customFormat="1" ht="15.75" x14ac:dyDescent="0.25">
      <c r="A11" s="24">
        <f t="shared" si="0"/>
        <v>7</v>
      </c>
      <c r="B11" s="5" t="s">
        <v>28</v>
      </c>
      <c r="C11" s="6">
        <v>11</v>
      </c>
      <c r="D11" s="7" t="s">
        <v>1</v>
      </c>
      <c r="E11" s="25">
        <v>2669.89</v>
      </c>
      <c r="F11" s="25">
        <v>60000</v>
      </c>
      <c r="G11" s="25">
        <v>1</v>
      </c>
    </row>
    <row r="12" spans="1:7" s="4" customFormat="1" ht="15.75" x14ac:dyDescent="0.25">
      <c r="A12" s="24">
        <f t="shared" si="0"/>
        <v>8</v>
      </c>
      <c r="B12" s="5" t="s">
        <v>29</v>
      </c>
      <c r="C12" s="6">
        <v>12</v>
      </c>
      <c r="D12" s="7" t="s">
        <v>1</v>
      </c>
      <c r="E12" s="25">
        <v>0</v>
      </c>
      <c r="F12" s="25">
        <v>1</v>
      </c>
      <c r="G12" s="25">
        <v>30000</v>
      </c>
    </row>
    <row r="13" spans="1:7" s="4" customFormat="1" ht="15.75" x14ac:dyDescent="0.25">
      <c r="A13" s="24">
        <f t="shared" si="0"/>
        <v>9</v>
      </c>
      <c r="B13" s="5" t="s">
        <v>30</v>
      </c>
      <c r="C13" s="6">
        <v>22</v>
      </c>
      <c r="D13" s="7" t="s">
        <v>1</v>
      </c>
      <c r="E13" s="25">
        <v>0</v>
      </c>
      <c r="F13" s="25">
        <v>1</v>
      </c>
      <c r="G13" s="25">
        <v>10000</v>
      </c>
    </row>
    <row r="14" spans="1:7" s="4" customFormat="1" ht="15.75" x14ac:dyDescent="0.25">
      <c r="A14" s="24">
        <f t="shared" si="0"/>
        <v>10</v>
      </c>
      <c r="B14" s="5" t="s">
        <v>13</v>
      </c>
      <c r="C14" s="6" t="s">
        <v>14</v>
      </c>
      <c r="D14" s="7" t="s">
        <v>1</v>
      </c>
      <c r="E14" s="25">
        <v>155569.06</v>
      </c>
      <c r="F14" s="25">
        <v>150000</v>
      </c>
      <c r="G14" s="25">
        <v>150000</v>
      </c>
    </row>
    <row r="15" spans="1:7" s="4" customFormat="1" ht="15.75" x14ac:dyDescent="0.25">
      <c r="A15" s="24">
        <f t="shared" si="0"/>
        <v>11</v>
      </c>
      <c r="B15" s="5" t="s">
        <v>15</v>
      </c>
      <c r="C15" s="6" t="s">
        <v>7</v>
      </c>
      <c r="D15" s="7" t="s">
        <v>1</v>
      </c>
      <c r="E15" s="25">
        <v>382000</v>
      </c>
      <c r="F15" s="25">
        <v>381960</v>
      </c>
      <c r="G15" s="25">
        <v>733005.25</v>
      </c>
    </row>
    <row r="16" spans="1:7" s="4" customFormat="1" ht="15.75" x14ac:dyDescent="0.25">
      <c r="A16" s="24">
        <f t="shared" si="0"/>
        <v>12</v>
      </c>
      <c r="B16" s="5" t="s">
        <v>16</v>
      </c>
      <c r="C16" s="6" t="s">
        <v>8</v>
      </c>
      <c r="D16" s="7" t="s">
        <v>1</v>
      </c>
      <c r="E16" s="25">
        <v>580240.42000000004</v>
      </c>
      <c r="F16" s="25">
        <v>450000</v>
      </c>
      <c r="G16" s="25">
        <v>241001.75</v>
      </c>
    </row>
    <row r="17" spans="1:8" s="4" customFormat="1" ht="15.75" x14ac:dyDescent="0.25">
      <c r="A17" s="24">
        <f t="shared" si="0"/>
        <v>13</v>
      </c>
      <c r="B17" s="8" t="s">
        <v>21</v>
      </c>
      <c r="C17" s="6" t="s">
        <v>17</v>
      </c>
      <c r="D17" s="9" t="s">
        <v>1</v>
      </c>
      <c r="E17" s="25">
        <v>96790.93</v>
      </c>
      <c r="F17" s="25">
        <v>65000</v>
      </c>
      <c r="G17" s="25">
        <v>90000</v>
      </c>
    </row>
    <row r="18" spans="1:8" s="4" customFormat="1" ht="31.5" x14ac:dyDescent="0.25">
      <c r="A18" s="24">
        <f t="shared" si="0"/>
        <v>14</v>
      </c>
      <c r="B18" s="5" t="s">
        <v>11</v>
      </c>
      <c r="C18" s="10"/>
      <c r="D18" s="7" t="s">
        <v>1</v>
      </c>
      <c r="E18" s="25">
        <v>9921.31</v>
      </c>
      <c r="F18" s="25">
        <v>75000</v>
      </c>
      <c r="G18" s="25">
        <v>17490</v>
      </c>
    </row>
    <row r="19" spans="1:8" ht="76.900000000000006" customHeight="1" x14ac:dyDescent="0.25">
      <c r="A19" s="26">
        <f t="shared" si="0"/>
        <v>15</v>
      </c>
      <c r="B19" s="18" t="s">
        <v>46</v>
      </c>
      <c r="C19" s="18"/>
      <c r="D19" s="11" t="s">
        <v>1</v>
      </c>
      <c r="E19" s="27">
        <f>SUM(E5:E18)</f>
        <v>1355145.1500000001</v>
      </c>
      <c r="F19" s="27">
        <v>1561963</v>
      </c>
      <c r="G19" s="27">
        <v>1654000</v>
      </c>
    </row>
    <row r="20" spans="1:8" ht="19.149999999999999" customHeight="1" x14ac:dyDescent="0.25">
      <c r="A20" s="17" t="s">
        <v>18</v>
      </c>
      <c r="B20" s="17"/>
      <c r="C20" s="17"/>
      <c r="D20" s="17"/>
      <c r="E20" s="17"/>
      <c r="F20" s="28"/>
      <c r="G20" s="28"/>
    </row>
    <row r="21" spans="1:8" ht="45.75" customHeight="1" x14ac:dyDescent="0.25">
      <c r="A21" s="29">
        <f>A19+1</f>
        <v>16</v>
      </c>
      <c r="B21" s="30" t="s">
        <v>47</v>
      </c>
      <c r="C21" s="30"/>
      <c r="D21" s="9" t="s">
        <v>1</v>
      </c>
      <c r="E21" s="25">
        <v>283293.77</v>
      </c>
      <c r="F21" s="25">
        <v>332745</v>
      </c>
      <c r="G21" s="25">
        <v>384000</v>
      </c>
      <c r="H21" s="16"/>
    </row>
    <row r="22" spans="1:8" ht="47.25" customHeight="1" x14ac:dyDescent="0.25">
      <c r="A22" s="29">
        <f>A21+1</f>
        <v>17</v>
      </c>
      <c r="B22" s="30" t="s">
        <v>48</v>
      </c>
      <c r="C22" s="30"/>
      <c r="D22" s="9" t="s">
        <v>1</v>
      </c>
      <c r="E22" s="25">
        <v>100357.92</v>
      </c>
      <c r="F22" s="25">
        <v>110215</v>
      </c>
      <c r="G22" s="25">
        <v>119000</v>
      </c>
      <c r="H22" s="16"/>
    </row>
    <row r="23" spans="1:8" ht="79.5" customHeight="1" x14ac:dyDescent="0.25">
      <c r="A23" s="29">
        <f>A22+1</f>
        <v>18</v>
      </c>
      <c r="B23" s="30" t="s">
        <v>49</v>
      </c>
      <c r="C23" s="30"/>
      <c r="D23" s="9" t="s">
        <v>1</v>
      </c>
      <c r="E23" s="25">
        <v>131563.66</v>
      </c>
      <c r="F23" s="25">
        <v>153359</v>
      </c>
      <c r="G23" s="25">
        <v>185000</v>
      </c>
      <c r="H23" s="16"/>
    </row>
    <row r="24" spans="1:8" ht="30.75" customHeight="1" x14ac:dyDescent="0.25">
      <c r="A24" s="29">
        <f>A23+1</f>
        <v>19</v>
      </c>
      <c r="B24" s="30" t="s">
        <v>50</v>
      </c>
      <c r="C24" s="30"/>
      <c r="D24" s="9" t="s">
        <v>1</v>
      </c>
      <c r="E24" s="25">
        <v>54379.66</v>
      </c>
      <c r="F24" s="25">
        <v>46996</v>
      </c>
      <c r="G24" s="25">
        <v>60000</v>
      </c>
    </row>
    <row r="25" spans="1:8" ht="15.75" x14ac:dyDescent="0.25">
      <c r="A25" s="29">
        <f>A24+1</f>
        <v>20</v>
      </c>
      <c r="B25" s="30" t="s">
        <v>51</v>
      </c>
      <c r="C25" s="30"/>
      <c r="D25" s="9" t="s">
        <v>1</v>
      </c>
      <c r="E25" s="25">
        <v>20696.97</v>
      </c>
      <c r="F25" s="25">
        <v>18360</v>
      </c>
      <c r="G25" s="25">
        <v>15000</v>
      </c>
    </row>
    <row r="26" spans="1:8" ht="33" customHeight="1" x14ac:dyDescent="0.25">
      <c r="A26" s="17" t="s">
        <v>22</v>
      </c>
      <c r="B26" s="17"/>
      <c r="C26" s="17"/>
      <c r="D26" s="17"/>
      <c r="E26" s="17"/>
      <c r="F26" s="28"/>
      <c r="G26" s="28"/>
    </row>
    <row r="27" spans="1:8" ht="33" customHeight="1" x14ac:dyDescent="0.25">
      <c r="A27" s="29">
        <f>A25+1</f>
        <v>21</v>
      </c>
      <c r="B27" s="31" t="s">
        <v>31</v>
      </c>
      <c r="C27" s="31"/>
      <c r="D27" s="9" t="s">
        <v>33</v>
      </c>
      <c r="E27" s="25">
        <v>7.74</v>
      </c>
      <c r="F27" s="25">
        <v>12</v>
      </c>
      <c r="G27" s="25">
        <v>12</v>
      </c>
    </row>
    <row r="28" spans="1:8" ht="33" customHeight="1" x14ac:dyDescent="0.25">
      <c r="A28" s="29">
        <f>A27+1</f>
        <v>22</v>
      </c>
      <c r="B28" s="31" t="s">
        <v>32</v>
      </c>
      <c r="C28" s="31"/>
      <c r="D28" s="9" t="s">
        <v>33</v>
      </c>
      <c r="E28" s="25">
        <v>9.08</v>
      </c>
      <c r="F28" s="25">
        <v>41</v>
      </c>
      <c r="G28" s="25">
        <v>42</v>
      </c>
    </row>
    <row r="29" spans="1:8" ht="33" customHeight="1" x14ac:dyDescent="0.25">
      <c r="A29" s="29">
        <f>A28+1</f>
        <v>23</v>
      </c>
      <c r="B29" s="31" t="s">
        <v>37</v>
      </c>
      <c r="C29" s="31"/>
      <c r="D29" s="9" t="s">
        <v>34</v>
      </c>
      <c r="E29" s="25">
        <v>2402.9</v>
      </c>
      <c r="F29" s="25">
        <v>2269</v>
      </c>
      <c r="G29" s="25">
        <v>3500</v>
      </c>
    </row>
    <row r="30" spans="1:8" ht="33" customHeight="1" x14ac:dyDescent="0.25">
      <c r="A30" s="29">
        <f t="shared" ref="A30:A34" si="1">A29+1</f>
        <v>24</v>
      </c>
      <c r="B30" s="31" t="s">
        <v>38</v>
      </c>
      <c r="C30" s="31"/>
      <c r="D30" s="9" t="s">
        <v>34</v>
      </c>
      <c r="E30" s="25">
        <v>3460.18</v>
      </c>
      <c r="F30" s="25">
        <v>3265</v>
      </c>
      <c r="G30" s="25">
        <v>4000</v>
      </c>
    </row>
    <row r="31" spans="1:8" ht="33" customHeight="1" x14ac:dyDescent="0.25">
      <c r="A31" s="29">
        <f t="shared" si="1"/>
        <v>25</v>
      </c>
      <c r="B31" s="31" t="s">
        <v>39</v>
      </c>
      <c r="C31" s="31"/>
      <c r="D31" s="9" t="s">
        <v>33</v>
      </c>
      <c r="E31" s="25">
        <v>0.27</v>
      </c>
      <c r="F31" s="25">
        <v>0.28000000000000003</v>
      </c>
      <c r="G31" s="25">
        <v>0.5</v>
      </c>
    </row>
    <row r="32" spans="1:8" ht="33" customHeight="1" x14ac:dyDescent="0.25">
      <c r="A32" s="29">
        <f t="shared" si="1"/>
        <v>26</v>
      </c>
      <c r="B32" s="31" t="s">
        <v>40</v>
      </c>
      <c r="C32" s="31"/>
      <c r="D32" s="9" t="s">
        <v>33</v>
      </c>
      <c r="E32" s="25">
        <v>2.5099999999999998</v>
      </c>
      <c r="F32" s="25">
        <v>2.35</v>
      </c>
      <c r="G32" s="25">
        <v>5</v>
      </c>
    </row>
    <row r="33" spans="1:7" ht="33" customHeight="1" x14ac:dyDescent="0.25">
      <c r="A33" s="29">
        <f t="shared" si="1"/>
        <v>27</v>
      </c>
      <c r="B33" s="31" t="s">
        <v>41</v>
      </c>
      <c r="C33" s="31"/>
      <c r="D33" s="9" t="s">
        <v>35</v>
      </c>
      <c r="E33" s="25">
        <v>20</v>
      </c>
      <c r="F33" s="25">
        <v>23</v>
      </c>
      <c r="G33" s="25">
        <v>30</v>
      </c>
    </row>
    <row r="34" spans="1:7" ht="33" customHeight="1" x14ac:dyDescent="0.25">
      <c r="A34" s="29">
        <f t="shared" si="1"/>
        <v>28</v>
      </c>
      <c r="B34" s="31" t="s">
        <v>44</v>
      </c>
      <c r="C34" s="31"/>
      <c r="D34" s="9" t="s">
        <v>34</v>
      </c>
      <c r="E34" s="25">
        <v>640.77</v>
      </c>
      <c r="F34" s="25">
        <v>755</v>
      </c>
      <c r="G34" s="25">
        <v>900</v>
      </c>
    </row>
    <row r="35" spans="1:7" ht="33" customHeight="1" x14ac:dyDescent="0.25">
      <c r="A35" s="29">
        <f t="shared" ref="A35:A37" si="2">A34+1</f>
        <v>29</v>
      </c>
      <c r="B35" s="31" t="s">
        <v>43</v>
      </c>
      <c r="C35" s="31"/>
      <c r="D35" s="9" t="s">
        <v>36</v>
      </c>
      <c r="E35" s="25">
        <v>25</v>
      </c>
      <c r="F35" s="25">
        <v>34</v>
      </c>
      <c r="G35" s="25">
        <v>35</v>
      </c>
    </row>
    <row r="36" spans="1:7" ht="33" customHeight="1" x14ac:dyDescent="0.25">
      <c r="A36" s="29">
        <f t="shared" si="2"/>
        <v>30</v>
      </c>
      <c r="B36" s="31" t="s">
        <v>45</v>
      </c>
      <c r="C36" s="31"/>
      <c r="D36" s="9" t="s">
        <v>36</v>
      </c>
      <c r="E36" s="25">
        <v>30</v>
      </c>
      <c r="F36" s="25">
        <v>41</v>
      </c>
      <c r="G36" s="25">
        <v>35</v>
      </c>
    </row>
    <row r="37" spans="1:7" ht="33" customHeight="1" x14ac:dyDescent="0.25">
      <c r="A37" s="29">
        <f t="shared" si="2"/>
        <v>31</v>
      </c>
      <c r="B37" s="31" t="s">
        <v>42</v>
      </c>
      <c r="C37" s="31"/>
      <c r="D37" s="9" t="s">
        <v>34</v>
      </c>
      <c r="E37" s="25">
        <v>1601.93</v>
      </c>
      <c r="F37" s="25">
        <v>605</v>
      </c>
      <c r="G37" s="25">
        <v>2500</v>
      </c>
    </row>
    <row r="38" spans="1:7" ht="33" customHeight="1" x14ac:dyDescent="0.25">
      <c r="A38" s="29"/>
      <c r="B38" s="31"/>
      <c r="C38" s="31"/>
      <c r="D38" s="9"/>
      <c r="E38" s="32"/>
      <c r="F38" s="28"/>
      <c r="G38" s="28"/>
    </row>
    <row r="39" spans="1:7" ht="36.75" customHeight="1" x14ac:dyDescent="0.25">
      <c r="A39" s="12"/>
    </row>
    <row r="40" spans="1:7" ht="36.75" customHeight="1" x14ac:dyDescent="0.25"/>
    <row r="41" spans="1:7" ht="36.75" customHeight="1" x14ac:dyDescent="0.25"/>
    <row r="42" spans="1:7" ht="36.75" customHeight="1" x14ac:dyDescent="0.25"/>
    <row r="43" spans="1:7" ht="36.75" customHeight="1" x14ac:dyDescent="0.25"/>
    <row r="44" spans="1:7" ht="36.75" customHeight="1" x14ac:dyDescent="0.25"/>
    <row r="45" spans="1:7" ht="36.75" customHeight="1" x14ac:dyDescent="0.25"/>
    <row r="46" spans="1:7" ht="36.75" customHeight="1" x14ac:dyDescent="0.25"/>
    <row r="47" spans="1:7" ht="36.75" customHeight="1" x14ac:dyDescent="0.25"/>
    <row r="48" spans="1:7" ht="36.75" customHeight="1" x14ac:dyDescent="0.25"/>
    <row r="49" ht="36.75" customHeight="1" x14ac:dyDescent="0.25"/>
    <row r="50" ht="42.75" customHeight="1" x14ac:dyDescent="0.25"/>
  </sheetData>
  <mergeCells count="21">
    <mergeCell ref="B19:C19"/>
    <mergeCell ref="A20:E20"/>
    <mergeCell ref="A1:G2"/>
    <mergeCell ref="B34:C34"/>
    <mergeCell ref="B35:C35"/>
    <mergeCell ref="B24:C24"/>
    <mergeCell ref="B25:C25"/>
    <mergeCell ref="A26:E26"/>
    <mergeCell ref="B27:C27"/>
    <mergeCell ref="B28:C28"/>
    <mergeCell ref="B29:C29"/>
    <mergeCell ref="B30:C30"/>
    <mergeCell ref="B36:C36"/>
    <mergeCell ref="B37:C37"/>
    <mergeCell ref="B38:C38"/>
    <mergeCell ref="B21:C21"/>
    <mergeCell ref="B22:C22"/>
    <mergeCell ref="B31:C31"/>
    <mergeCell ref="B32:C32"/>
    <mergeCell ref="B33:C33"/>
    <mergeCell ref="B23:C23"/>
  </mergeCells>
  <phoneticPr fontId="2" type="noConversion"/>
  <printOptions horizontalCentered="1"/>
  <pageMargins left="0.25" right="0.25" top="0.5" bottom="0.5" header="0.3" footer="0.3"/>
  <pageSetup scale="88"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TaxCatchAll xmlns="ca1c673c-5ca3-4a05-9f09-f15bea49d2c4" xsi:nil="true"/>
    <_ip_UnifiedCompliancePolicyProperties xmlns="http://schemas.microsoft.com/sharepoint/v3" xsi:nil="true"/>
    <lcf76f155ced4ddcb4097134ff3c332f xmlns="926a17e6-f857-4f36-a0cf-6aeb21230cdf">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E7ADAC655166BF46BDE64D2955422826" ma:contentTypeVersion="19" ma:contentTypeDescription="Create a new document." ma:contentTypeScope="" ma:versionID="32617de1605aaccb4c0a38f99ce41c8a">
  <xsd:schema xmlns:xsd="http://www.w3.org/2001/XMLSchema" xmlns:xs="http://www.w3.org/2001/XMLSchema" xmlns:p="http://schemas.microsoft.com/office/2006/metadata/properties" xmlns:ns1="http://schemas.microsoft.com/sharepoint/v3" xmlns:ns2="926a17e6-f857-4f36-a0cf-6aeb21230cdf" xmlns:ns3="ca1c673c-5ca3-4a05-9f09-f15bea49d2c4" targetNamespace="http://schemas.microsoft.com/office/2006/metadata/properties" ma:root="true" ma:fieldsID="4c331b76eeed2c2ad8d0dd1001c90320" ns1:_="" ns2:_="" ns3:_="">
    <xsd:import namespace="http://schemas.microsoft.com/sharepoint/v3"/>
    <xsd:import namespace="926a17e6-f857-4f36-a0cf-6aeb21230cdf"/>
    <xsd:import namespace="ca1c673c-5ca3-4a05-9f09-f15bea49d2c4"/>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element ref="ns2:MediaServiceLocation" minOccurs="0"/>
                <xsd:element ref="ns2:MediaServiceSearchProperties" minOccurs="0"/>
                <xsd:element ref="ns1:_ip_UnifiedCompliancePolicyProperties" minOccurs="0"/>
                <xsd:element ref="ns1:_ip_UnifiedCompliancePolicyUIAc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3" nillable="true" ma:displayName="Unified Compliance Policy Properties" ma:hidden="true" ma:internalName="_ip_UnifiedCompliancePolicyProperties">
      <xsd:simpleType>
        <xsd:restriction base="dms:Note"/>
      </xsd:simpleType>
    </xsd:element>
    <xsd:element name="_ip_UnifiedCompliancePolicyUIAction" ma:index="24"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26a17e6-f857-4f36-a0cf-6aeb21230cd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be6fa08e-94ad-4838-b240-0b9edb7c1f59"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ServiceBillingMetadata" ma:index="25"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a1c673c-5ca3-4a05-9f09-f15bea49d2c4"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8a94a614-9cb3-4256-84d3-3f706fca3e0f}" ma:internalName="TaxCatchAll" ma:showField="CatchAllData" ma:web="ca1c673c-5ca3-4a05-9f09-f15bea49d2c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9E33138-34D6-433D-AD83-0CB0B7707318}">
  <ds:schemaRefs>
    <ds:schemaRef ds:uri="http://schemas.microsoft.com/office/2006/metadata/properties"/>
    <ds:schemaRef ds:uri="http://schemas.microsoft.com/office/infopath/2007/PartnerControls"/>
    <ds:schemaRef ds:uri="http://schemas.microsoft.com/sharepoint/v3"/>
    <ds:schemaRef ds:uri="ca1c673c-5ca3-4a05-9f09-f15bea49d2c4"/>
    <ds:schemaRef ds:uri="926a17e6-f857-4f36-a0cf-6aeb21230cdf"/>
  </ds:schemaRefs>
</ds:datastoreItem>
</file>

<file path=customXml/itemProps2.xml><?xml version="1.0" encoding="utf-8"?>
<ds:datastoreItem xmlns:ds="http://schemas.openxmlformats.org/officeDocument/2006/customXml" ds:itemID="{8AD76058-8493-42C7-8DF0-48555215E714}">
  <ds:schemaRefs>
    <ds:schemaRef ds:uri="http://schemas.microsoft.com/sharepoint/v3/contenttype/forms"/>
  </ds:schemaRefs>
</ds:datastoreItem>
</file>

<file path=customXml/itemProps3.xml><?xml version="1.0" encoding="utf-8"?>
<ds:datastoreItem xmlns:ds="http://schemas.openxmlformats.org/officeDocument/2006/customXml" ds:itemID="{47F7CD39-9CB1-44C5-A933-FC98BBD8952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926a17e6-f857-4f36-a0cf-6aeb21230cdf"/>
    <ds:schemaRef ds:uri="ca1c673c-5ca3-4a05-9f09-f15bea49d2c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BP2 Bid Form</vt:lpstr>
      <vt:lpstr>'BP2 Bid Form'!Print_Area</vt:lpstr>
    </vt:vector>
  </TitlesOfParts>
  <Manager/>
  <Company>City of Saint Paul</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Jessica Brokaw</dc:creator>
  <cp:keywords/>
  <dc:description/>
  <cp:lastModifiedBy>Queenie Tran</cp:lastModifiedBy>
  <cp:revision/>
  <cp:lastPrinted>2023-06-20T21:35:57Z</cp:lastPrinted>
  <dcterms:created xsi:type="dcterms:W3CDTF">2014-02-11T15:49:22Z</dcterms:created>
  <dcterms:modified xsi:type="dcterms:W3CDTF">2025-07-15T19:55:40Z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0x010100E7ADAC655166BF46BDE64D2955422826</vt:lpwstr>
  </property>
  <property fmtid="{D5CDD505-2E9C-101B-9397-08002B2CF9AE}" pid="3" name="MediaServiceImageTags">
    <vt:lpwstr/>
  </property>
</Properties>
</file>