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dumke\Desktop\ESST Website\"/>
    </mc:Choice>
  </mc:AlternateContent>
  <bookViews>
    <workbookView xWindow="0" yWindow="0" windowWidth="23250" windowHeight="12360"/>
  </bookViews>
  <sheets>
    <sheet name="ESST Accrual Tracking" sheetId="2" r:id="rId1"/>
  </sheets>
  <definedNames>
    <definedName name="EmployeeYearlyUse">'ESST Accrual Tracking'!$C$16:$C$101</definedName>
  </definedNames>
  <calcPr calcId="171027"/>
</workbook>
</file>

<file path=xl/calcChain.xml><?xml version="1.0" encoding="utf-8"?>
<calcChain xmlns="http://schemas.openxmlformats.org/spreadsheetml/2006/main">
  <c r="B16" i="2" l="1"/>
  <c r="E16" i="2" l="1"/>
  <c r="D16" i="2"/>
  <c r="B17" i="2" s="1"/>
  <c r="E17" i="2" l="1"/>
  <c r="D17" i="2"/>
  <c r="B18" i="2" s="1"/>
  <c r="D18" i="2" l="1"/>
  <c r="B19" i="2" s="1"/>
  <c r="E18" i="2"/>
  <c r="D19" i="2" l="1"/>
  <c r="E19" i="2"/>
  <c r="B20" i="2" l="1"/>
  <c r="E20" i="2" l="1"/>
  <c r="D20" i="2"/>
  <c r="B21" i="2" s="1"/>
  <c r="E21" i="2" l="1"/>
  <c r="D21" i="2"/>
  <c r="B22" i="2" l="1"/>
  <c r="E22" i="2" l="1"/>
  <c r="D22" i="2"/>
  <c r="B23" i="2" l="1"/>
  <c r="E23" i="2" l="1"/>
  <c r="D23" i="2"/>
  <c r="B24" i="2" l="1"/>
  <c r="E24" i="2" l="1"/>
  <c r="D24" i="2"/>
  <c r="B25" i="2" l="1"/>
  <c r="E25" i="2" l="1"/>
  <c r="D25" i="2"/>
  <c r="B26" i="2" l="1"/>
  <c r="D26" i="2" s="1"/>
  <c r="B27" i="2" l="1"/>
  <c r="E26" i="2"/>
  <c r="E27" i="2" l="1"/>
  <c r="D27" i="2"/>
  <c r="B28" i="2" l="1"/>
  <c r="D28" i="2" s="1"/>
  <c r="B29" i="2" l="1"/>
  <c r="E28" i="2"/>
  <c r="E29" i="2" l="1"/>
  <c r="D29" i="2"/>
  <c r="B30" i="2" l="1"/>
  <c r="E30" i="2" l="1"/>
  <c r="D30" i="2"/>
  <c r="B31" i="2" l="1"/>
  <c r="E31" i="2" l="1"/>
  <c r="D31" i="2"/>
  <c r="B32" i="2" l="1"/>
  <c r="E32" i="2" l="1"/>
  <c r="D32" i="2"/>
  <c r="B33" i="2" l="1"/>
  <c r="E33" i="2" l="1"/>
  <c r="D33" i="2"/>
  <c r="B34" i="2" l="1"/>
  <c r="E34" i="2" l="1"/>
  <c r="D34" i="2"/>
  <c r="B35" i="2" l="1"/>
  <c r="E35" i="2" l="1"/>
  <c r="D35" i="2"/>
  <c r="B36" i="2" l="1"/>
  <c r="E36" i="2" l="1"/>
  <c r="D36" i="2"/>
  <c r="B37" i="2" l="1"/>
  <c r="E37" i="2" l="1"/>
  <c r="D37" i="2"/>
  <c r="B38" i="2" l="1"/>
  <c r="E38" i="2" l="1"/>
  <c r="D38" i="2"/>
  <c r="B39" i="2" l="1"/>
  <c r="E39" i="2" l="1"/>
  <c r="D39" i="2"/>
  <c r="B40" i="2" l="1"/>
  <c r="E40" i="2" l="1"/>
  <c r="D40" i="2"/>
  <c r="B41" i="2" l="1"/>
  <c r="E41" i="2" l="1"/>
  <c r="D41" i="2"/>
  <c r="B42" i="2" l="1"/>
  <c r="E42" i="2" l="1"/>
  <c r="D42" i="2"/>
  <c r="B43" i="2" l="1"/>
  <c r="E43" i="2" l="1"/>
  <c r="D43" i="2"/>
  <c r="B44" i="2" l="1"/>
  <c r="E44" i="2" l="1"/>
  <c r="D44" i="2"/>
  <c r="B45" i="2" l="1"/>
  <c r="E45" i="2" l="1"/>
  <c r="D45" i="2"/>
  <c r="B46" i="2" l="1"/>
  <c r="E46" i="2" l="1"/>
  <c r="D46" i="2"/>
  <c r="B47" i="2" l="1"/>
  <c r="E47" i="2" l="1"/>
  <c r="D47" i="2"/>
  <c r="B48" i="2" l="1"/>
  <c r="E48" i="2" l="1"/>
  <c r="D48" i="2"/>
  <c r="B49" i="2" l="1"/>
  <c r="E49" i="2" l="1"/>
  <c r="D49" i="2"/>
  <c r="B50" i="2" l="1"/>
  <c r="E50" i="2" l="1"/>
  <c r="D50" i="2"/>
  <c r="B51" i="2" l="1"/>
  <c r="E51" i="2" l="1"/>
  <c r="D51" i="2"/>
  <c r="B52" i="2" l="1"/>
  <c r="E52" i="2" l="1"/>
  <c r="D52" i="2"/>
  <c r="B53" i="2" l="1"/>
  <c r="E53" i="2" l="1"/>
  <c r="D53" i="2"/>
  <c r="B54" i="2" l="1"/>
  <c r="E54" i="2" l="1"/>
  <c r="D54" i="2"/>
  <c r="B55" i="2" l="1"/>
  <c r="E55" i="2" l="1"/>
  <c r="D55" i="2"/>
  <c r="B56" i="2" l="1"/>
  <c r="E56" i="2" l="1"/>
  <c r="D56" i="2"/>
  <c r="B57" i="2" l="1"/>
  <c r="E57" i="2" l="1"/>
  <c r="D57" i="2"/>
  <c r="B58" i="2" l="1"/>
  <c r="E58" i="2" l="1"/>
  <c r="D58" i="2"/>
  <c r="B59" i="2" l="1"/>
  <c r="E59" i="2" l="1"/>
  <c r="D59" i="2"/>
  <c r="B60" i="2" l="1"/>
  <c r="E60" i="2" l="1"/>
  <c r="D60" i="2"/>
  <c r="B61" i="2" l="1"/>
  <c r="E61" i="2" l="1"/>
  <c r="D61" i="2"/>
  <c r="B62" i="2" l="1"/>
  <c r="E62" i="2" l="1"/>
  <c r="D62" i="2"/>
  <c r="B63" i="2" l="1"/>
  <c r="E63" i="2" l="1"/>
  <c r="D63" i="2"/>
  <c r="B64" i="2" l="1"/>
  <c r="E64" i="2" l="1"/>
  <c r="D64" i="2"/>
  <c r="B65" i="2" l="1"/>
  <c r="E65" i="2" l="1"/>
  <c r="D65" i="2"/>
  <c r="B66" i="2" l="1"/>
  <c r="E66" i="2" l="1"/>
  <c r="D66" i="2"/>
  <c r="B67" i="2" l="1"/>
  <c r="E67" i="2" l="1"/>
  <c r="D67" i="2"/>
  <c r="B68" i="2" l="1"/>
  <c r="E68" i="2" l="1"/>
  <c r="D68" i="2"/>
  <c r="B69" i="2" l="1"/>
  <c r="E69" i="2" l="1"/>
  <c r="D69" i="2"/>
  <c r="B70" i="2" l="1"/>
  <c r="E70" i="2" l="1"/>
  <c r="D70" i="2"/>
  <c r="B71" i="2" l="1"/>
  <c r="E71" i="2" l="1"/>
  <c r="D71" i="2"/>
  <c r="B72" i="2" l="1"/>
  <c r="E72" i="2" l="1"/>
  <c r="D72" i="2"/>
  <c r="B73" i="2" l="1"/>
  <c r="E73" i="2" l="1"/>
  <c r="D73" i="2"/>
  <c r="B74" i="2" l="1"/>
  <c r="E74" i="2" l="1"/>
  <c r="D74" i="2"/>
  <c r="B75" i="2" l="1"/>
  <c r="E75" i="2" l="1"/>
  <c r="D75" i="2"/>
  <c r="B76" i="2" l="1"/>
  <c r="E76" i="2" l="1"/>
  <c r="D76" i="2"/>
  <c r="B77" i="2" l="1"/>
  <c r="E77" i="2" l="1"/>
  <c r="D77" i="2"/>
  <c r="B78" i="2" l="1"/>
  <c r="E78" i="2" l="1"/>
  <c r="D78" i="2"/>
  <c r="B79" i="2" l="1"/>
  <c r="E79" i="2" l="1"/>
  <c r="D79" i="2"/>
  <c r="B80" i="2" l="1"/>
  <c r="E80" i="2" l="1"/>
  <c r="D80" i="2"/>
  <c r="B81" i="2" l="1"/>
  <c r="E81" i="2" l="1"/>
  <c r="D81" i="2"/>
  <c r="B82" i="2" l="1"/>
  <c r="E82" i="2" l="1"/>
  <c r="D82" i="2"/>
  <c r="B83" i="2" l="1"/>
  <c r="E83" i="2" l="1"/>
  <c r="D83" i="2"/>
  <c r="B84" i="2" l="1"/>
  <c r="E84" i="2" l="1"/>
  <c r="D84" i="2"/>
  <c r="B85" i="2" l="1"/>
  <c r="E85" i="2" l="1"/>
  <c r="D85" i="2"/>
  <c r="B86" i="2" l="1"/>
  <c r="E86" i="2" l="1"/>
  <c r="D86" i="2"/>
  <c r="B87" i="2" l="1"/>
  <c r="E87" i="2" l="1"/>
  <c r="D87" i="2"/>
  <c r="B88" i="2" l="1"/>
  <c r="E88" i="2" l="1"/>
  <c r="D88" i="2"/>
  <c r="B89" i="2" l="1"/>
  <c r="E89" i="2" l="1"/>
  <c r="D89" i="2"/>
  <c r="B90" i="2" l="1"/>
  <c r="E90" i="2" l="1"/>
  <c r="D90" i="2"/>
  <c r="B91" i="2" l="1"/>
  <c r="E91" i="2" l="1"/>
  <c r="D91" i="2"/>
  <c r="B92" i="2" l="1"/>
  <c r="E92" i="2" l="1"/>
  <c r="D92" i="2"/>
  <c r="B93" i="2" l="1"/>
  <c r="E93" i="2" l="1"/>
  <c r="D93" i="2"/>
  <c r="B94" i="2" l="1"/>
  <c r="E94" i="2" l="1"/>
  <c r="D94" i="2"/>
  <c r="B95" i="2" l="1"/>
  <c r="E95" i="2" l="1"/>
  <c r="D95" i="2"/>
  <c r="B96" i="2" l="1"/>
  <c r="E96" i="2" l="1"/>
  <c r="D96" i="2"/>
  <c r="B97" i="2" l="1"/>
  <c r="E97" i="2" l="1"/>
  <c r="D97" i="2"/>
  <c r="B98" i="2" s="1"/>
  <c r="E98" i="2" l="1"/>
  <c r="D98" i="2"/>
  <c r="B99" i="2" l="1"/>
  <c r="E99" i="2" l="1"/>
  <c r="D99" i="2"/>
  <c r="B100" i="2" l="1"/>
  <c r="E100" i="2" l="1"/>
  <c r="D100" i="2"/>
  <c r="B101" i="2" l="1"/>
  <c r="E101" i="2" l="1"/>
  <c r="D101" i="2"/>
  <c r="B102" i="2" s="1"/>
  <c r="D102" i="2" l="1"/>
  <c r="B103" i="2" l="1"/>
  <c r="D103" i="2" l="1"/>
  <c r="B104" i="2" l="1"/>
  <c r="D104" i="2" l="1"/>
  <c r="B105" i="2" l="1"/>
  <c r="D105" i="2" l="1"/>
  <c r="B106" i="2" l="1"/>
  <c r="D106" i="2" l="1"/>
  <c r="B107" i="2" l="1"/>
  <c r="D107" i="2" l="1"/>
  <c r="B108" i="2" l="1"/>
  <c r="D108" i="2" l="1"/>
  <c r="B109" i="2" l="1"/>
  <c r="D109" i="2" l="1"/>
  <c r="B110" i="2" l="1"/>
  <c r="D110" i="2" l="1"/>
  <c r="B111" i="2" l="1"/>
  <c r="D111" i="2" l="1"/>
  <c r="B112" i="2" l="1"/>
  <c r="D112" i="2" l="1"/>
  <c r="B113" i="2" l="1"/>
  <c r="D113" i="2" l="1"/>
  <c r="B114" i="2" l="1"/>
  <c r="D114" i="2" l="1"/>
  <c r="B115" i="2" l="1"/>
  <c r="D115" i="2" l="1"/>
  <c r="B116" i="2" l="1"/>
  <c r="D116" i="2" l="1"/>
  <c r="B117" i="2" l="1"/>
  <c r="D117" i="2" l="1"/>
  <c r="B118" i="2" l="1"/>
  <c r="D118" i="2" l="1"/>
  <c r="B119" i="2" l="1"/>
  <c r="D119" i="2" l="1"/>
  <c r="B120" i="2" l="1"/>
  <c r="D120" i="2" l="1"/>
  <c r="B121" i="2" l="1"/>
  <c r="D121" i="2" l="1"/>
  <c r="B122" i="2" l="1"/>
  <c r="D122" i="2" l="1"/>
  <c r="B123" i="2" l="1"/>
  <c r="D123" i="2" l="1"/>
  <c r="B124" i="2" l="1"/>
  <c r="D124" i="2" s="1"/>
</calcChain>
</file>

<file path=xl/sharedStrings.xml><?xml version="1.0" encoding="utf-8"?>
<sst xmlns="http://schemas.openxmlformats.org/spreadsheetml/2006/main" count="11" uniqueCount="10">
  <si>
    <r>
      <t xml:space="preserve">Employee has accrued __ hours of ESST </t>
    </r>
    <r>
      <rPr>
        <b/>
        <u/>
        <sz val="11"/>
        <color theme="1"/>
        <rFont val="Calibri"/>
        <family val="2"/>
        <scheme val="minor"/>
      </rPr>
      <t>this year</t>
    </r>
  </si>
  <si>
    <t>Employee has used __ hours of ESST in this hours period</t>
  </si>
  <si>
    <t>Employee's ESST Balance is</t>
  </si>
  <si>
    <t>City of Saint Paul: Earned Sick and Safe Time (ESST) Tracking Tool</t>
  </si>
  <si>
    <r>
      <rPr>
        <sz val="11"/>
        <color theme="1"/>
        <rFont val="Calibri"/>
        <family val="2"/>
      </rPr>
      <t xml:space="preserve">← </t>
    </r>
    <r>
      <rPr>
        <sz val="11"/>
        <color theme="1"/>
        <rFont val="Calibri"/>
        <family val="2"/>
        <scheme val="minor"/>
      </rPr>
      <t>Enter your employee's ESST balance at the start of the year</t>
    </r>
  </si>
  <si>
    <t>How many hours has your employee worked this year? (You can always round down. For example, if your employee works 45 hours, start at 30 hours, which is in row 7.)</t>
  </si>
  <si>
    <t>Employee Name</t>
  </si>
  <si>
    <t>Reporting Year</t>
  </si>
  <si>
    <r>
      <t xml:space="preserve">This tool can help you understand how to calculate an employee's ESST balance using the accrual method of 1 hour earned per 30 hours worked. This is not a final determination, and you must rely on your own records. Do not use this tool if you choose to frontload your employee's ESST balance.
</t>
    </r>
    <r>
      <rPr>
        <b/>
        <u/>
        <sz val="9"/>
        <color theme="1"/>
        <rFont val="Calibri"/>
        <family val="2"/>
        <scheme val="minor"/>
      </rPr>
      <t>Instructions</t>
    </r>
    <r>
      <rPr>
        <sz val="9"/>
        <color theme="1"/>
        <rFont val="Calibri"/>
        <family val="2"/>
        <scheme val="minor"/>
      </rPr>
      <t xml:space="preserve">
You need to complete three steps to calculate your employee's ESST balance.
   </t>
    </r>
    <r>
      <rPr>
        <b/>
        <sz val="9"/>
        <color theme="1"/>
        <rFont val="Calibri"/>
        <family val="2"/>
        <scheme val="minor"/>
      </rPr>
      <t>Step 1:</t>
    </r>
    <r>
      <rPr>
        <sz val="9"/>
        <color theme="1"/>
        <rFont val="Calibri"/>
        <family val="2"/>
        <scheme val="minor"/>
      </rPr>
      <t xml:space="preserve"> Enter how many hours of ESST your employee started the year with. 
   </t>
    </r>
    <r>
      <rPr>
        <b/>
        <sz val="9"/>
        <color theme="1"/>
        <rFont val="Calibri"/>
        <family val="2"/>
        <scheme val="minor"/>
      </rPr>
      <t>Step 2:</t>
    </r>
    <r>
      <rPr>
        <sz val="9"/>
        <color theme="1"/>
        <rFont val="Calibri"/>
        <family val="2"/>
        <scheme val="minor"/>
      </rPr>
      <t xml:space="preserve"> Log your employee's used ESST as they progress through the reporting year.  
   </t>
    </r>
    <r>
      <rPr>
        <b/>
        <sz val="9"/>
        <color theme="1"/>
        <rFont val="Calibri"/>
        <family val="2"/>
        <scheme val="minor"/>
      </rPr>
      <t>Step 3:</t>
    </r>
    <r>
      <rPr>
        <sz val="9"/>
        <color theme="1"/>
        <rFont val="Calibri"/>
        <family val="2"/>
        <scheme val="minor"/>
      </rPr>
      <t xml:space="preserve"> Identify their balance at a given time in the reporting year.</t>
    </r>
  </si>
  <si>
    <r>
      <t xml:space="preserve">Important note: you only enter numbers in the shaded cells.
You may also enter your employee's name and the reporting year in the shaded cells in rows 10 and 11.
</t>
    </r>
    <r>
      <rPr>
        <b/>
        <sz val="9"/>
        <color theme="1"/>
        <rFont val="Calibri"/>
        <family val="2"/>
        <scheme val="minor"/>
      </rPr>
      <t>For step 1</t>
    </r>
    <r>
      <rPr>
        <sz val="9"/>
        <color theme="1"/>
        <rFont val="Calibri"/>
        <family val="2"/>
        <scheme val="minor"/>
      </rPr>
      <t xml:space="preserve">: Go to the single shaded cell D15 and enter your employee's ESST balance at the start of the year.
</t>
    </r>
    <r>
      <rPr>
        <b/>
        <sz val="9"/>
        <color theme="1"/>
        <rFont val="Calibri"/>
        <family val="2"/>
        <scheme val="minor"/>
      </rPr>
      <t>For step 2</t>
    </r>
    <r>
      <rPr>
        <sz val="9"/>
        <color theme="1"/>
        <rFont val="Calibri"/>
        <family val="2"/>
        <scheme val="minor"/>
      </rPr>
      <t xml:space="preserve">: Go to the cell in column A that is closest to your employee's total hours worked this year. You will always round down. So, if your employee worked 130 hours this year, you would round down to 120 hours and work in row 19. If your employee worked 130 hours and then took 2 hours of ESST, you would enter the number 2 in cell C19.
</t>
    </r>
    <r>
      <rPr>
        <b/>
        <sz val="9"/>
        <color theme="1"/>
        <rFont val="Calibri"/>
        <family val="2"/>
        <scheme val="minor"/>
      </rPr>
      <t>For step 3</t>
    </r>
    <r>
      <rPr>
        <sz val="9"/>
        <color theme="1"/>
        <rFont val="Calibri"/>
        <family val="2"/>
        <scheme val="minor"/>
      </rPr>
      <t xml:space="preserve">: Identify your employee's balance in column D. (The rows below your current row will also show your employee's projected balance going forward.)
Example: Erica started the year with 30 hours of ESST. She has worked 178 hours this year, then calls in sick for 4 hours. 
</t>
    </r>
    <r>
      <rPr>
        <b/>
        <sz val="9"/>
        <color theme="1"/>
        <rFont val="Calibri"/>
        <family val="2"/>
        <scheme val="minor"/>
      </rPr>
      <t>Step 1</t>
    </r>
    <r>
      <rPr>
        <sz val="9"/>
        <color theme="1"/>
        <rFont val="Calibri"/>
        <family val="2"/>
        <scheme val="minor"/>
      </rPr>
      <t xml:space="preserve">: Her employer enters the number 30 (the number of hours of ESST she began with this year) in the shaded cell D15.
</t>
    </r>
    <r>
      <rPr>
        <b/>
        <sz val="9"/>
        <color theme="1"/>
        <rFont val="Calibri"/>
        <family val="2"/>
        <scheme val="minor"/>
      </rPr>
      <t>Step 2</t>
    </r>
    <r>
      <rPr>
        <sz val="9"/>
        <color theme="1"/>
        <rFont val="Calibri"/>
        <family val="2"/>
        <scheme val="minor"/>
      </rPr>
      <t xml:space="preserve">: Her employer will work in row 20, because her employer rounds down to 150 hours worked, which is row 20. Her employer enters the number 4 (the number of hours of ESST she is using) in cell C20.
</t>
    </r>
    <r>
      <rPr>
        <b/>
        <sz val="9"/>
        <color theme="1"/>
        <rFont val="Calibri"/>
        <family val="2"/>
        <scheme val="minor"/>
      </rPr>
      <t>Step 3</t>
    </r>
    <r>
      <rPr>
        <sz val="9"/>
        <color theme="1"/>
        <rFont val="Calibri"/>
        <family val="2"/>
        <scheme val="minor"/>
      </rPr>
      <t>: Her employer identifies her current balance as 31 hours of ESST, which is the value in cell D20. Erica started the year with 30 hours. She then worked 150 hours and accrued 5 more ESST hours. She then subtracted 4 hours from her total, giving her a balance of 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</si>
</sst>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u/>
      <sz val="11"/>
      <color theme="1"/>
      <name val="Calibri"/>
      <family val="2"/>
      <scheme val="minor"/>
    </font>
    <font>
      <sz val="11"/>
      <color theme="0"/>
      <name val="Calibri"/>
      <family val="2"/>
      <scheme val="minor"/>
    </font>
    <font>
      <b/>
      <sz val="24"/>
      <color theme="1"/>
      <name val="Calibri"/>
      <family val="2"/>
      <scheme val="minor"/>
    </font>
    <font>
      <sz val="11"/>
      <color theme="1"/>
      <name val="Calibri"/>
      <family val="2"/>
    </font>
    <font>
      <sz val="9"/>
      <color theme="1"/>
      <name val="Calibri"/>
      <family val="2"/>
      <scheme val="minor"/>
    </font>
    <font>
      <b/>
      <sz val="9"/>
      <color theme="1"/>
      <name val="Calibri"/>
      <family val="2"/>
      <scheme val="minor"/>
    </font>
    <font>
      <b/>
      <u/>
      <sz val="9"/>
      <color theme="1"/>
      <name val="Calibri"/>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0"/>
        <bgColor indexed="64"/>
      </patternFill>
    </fill>
  </fills>
  <borders count="8">
    <border>
      <left/>
      <right/>
      <top/>
      <bottom/>
      <diagonal/>
    </border>
    <border>
      <left/>
      <right/>
      <top style="double">
        <color indexed="64"/>
      </top>
      <bottom/>
      <diagonal/>
    </border>
    <border>
      <left style="double">
        <color indexed="64"/>
      </left>
      <right/>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Fill="1"/>
    <xf numFmtId="0" fontId="0" fillId="0" borderId="0" xfId="0" applyFont="1" applyAlignment="1">
      <alignment wrapText="1"/>
    </xf>
    <xf numFmtId="0" fontId="0" fillId="0" borderId="0" xfId="0" applyAlignment="1">
      <alignment horizontal="left" wrapText="1"/>
    </xf>
    <xf numFmtId="0" fontId="0" fillId="0" borderId="2" xfId="0" applyBorder="1"/>
    <xf numFmtId="0" fontId="2" fillId="2" borderId="0" xfId="0" applyFont="1" applyFill="1"/>
    <xf numFmtId="0" fontId="0" fillId="0" borderId="0" xfId="0" applyAlignment="1">
      <alignment horizontal="right" wrapText="1"/>
    </xf>
    <xf numFmtId="0" fontId="2" fillId="2" borderId="0" xfId="0" applyFont="1" applyFill="1" applyAlignment="1">
      <alignment horizontal="left" wrapText="1"/>
    </xf>
    <xf numFmtId="0" fontId="0" fillId="0" borderId="0" xfId="0" applyBorder="1" applyAlignment="1">
      <alignment horizontal="right" wrapText="1"/>
    </xf>
    <xf numFmtId="0" fontId="5" fillId="0" borderId="0" xfId="0" applyFont="1" applyBorder="1" applyAlignment="1">
      <alignment horizontal="left"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3" fillId="0" borderId="0" xfId="0" applyFont="1" applyAlignment="1">
      <alignment horizontal="center" vertical="center"/>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0</xdr:col>
      <xdr:colOff>567690</xdr:colOff>
      <xdr:row>6</xdr:row>
      <xdr:rowOff>7620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0"/>
          <a:ext cx="552450"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4"/>
  <sheetViews>
    <sheetView tabSelected="1" zoomScaleNormal="100" workbookViewId="0">
      <selection activeCell="D15" sqref="D15"/>
    </sheetView>
  </sheetViews>
  <sheetFormatPr defaultRowHeight="15" x14ac:dyDescent="0.25"/>
  <cols>
    <col min="1" max="1" width="49.140625" customWidth="1"/>
    <col min="2" max="2" width="23" customWidth="1"/>
    <col min="3" max="3" width="27.42578125" customWidth="1"/>
    <col min="4" max="4" width="25.42578125" customWidth="1"/>
    <col min="5" max="5" width="24.28515625" hidden="1" customWidth="1"/>
    <col min="6" max="6" width="40.28515625" customWidth="1"/>
  </cols>
  <sheetData>
    <row r="1" spans="1:7" x14ac:dyDescent="0.25">
      <c r="A1" s="14" t="s">
        <v>3</v>
      </c>
      <c r="B1" s="14"/>
      <c r="C1" s="14"/>
      <c r="D1" s="14"/>
      <c r="E1" s="14"/>
      <c r="F1" s="14"/>
    </row>
    <row r="2" spans="1:7" x14ac:dyDescent="0.25">
      <c r="A2" s="14"/>
      <c r="B2" s="14"/>
      <c r="C2" s="14"/>
      <c r="D2" s="14"/>
      <c r="E2" s="14"/>
      <c r="F2" s="14"/>
    </row>
    <row r="3" spans="1:7" x14ac:dyDescent="0.25">
      <c r="A3" s="14"/>
      <c r="B3" s="14"/>
      <c r="C3" s="14"/>
      <c r="D3" s="14"/>
      <c r="E3" s="14"/>
      <c r="F3" s="14"/>
    </row>
    <row r="4" spans="1:7" x14ac:dyDescent="0.25">
      <c r="A4" s="14"/>
      <c r="B4" s="14"/>
      <c r="C4" s="14"/>
      <c r="D4" s="14"/>
      <c r="E4" s="14"/>
      <c r="F4" s="14"/>
    </row>
    <row r="5" spans="1:7" x14ac:dyDescent="0.25">
      <c r="A5" s="14"/>
      <c r="B5" s="14"/>
      <c r="C5" s="14"/>
      <c r="D5" s="14"/>
      <c r="E5" s="14"/>
      <c r="F5" s="14"/>
    </row>
    <row r="6" spans="1:7" x14ac:dyDescent="0.25">
      <c r="A6" s="14"/>
      <c r="B6" s="14"/>
      <c r="C6" s="14"/>
      <c r="D6" s="14"/>
      <c r="E6" s="14"/>
      <c r="F6" s="14"/>
    </row>
    <row r="7" spans="1:7" ht="15.75" thickBot="1" x14ac:dyDescent="0.3"/>
    <row r="8" spans="1:7" ht="99.6" customHeight="1" thickTop="1" x14ac:dyDescent="0.25">
      <c r="A8" s="11" t="s">
        <v>8</v>
      </c>
      <c r="B8" s="12"/>
      <c r="C8" s="12"/>
      <c r="D8" s="12"/>
      <c r="E8" s="12"/>
      <c r="F8" s="13"/>
      <c r="G8" s="5"/>
    </row>
    <row r="9" spans="1:7" ht="174.6" customHeight="1" thickBot="1" x14ac:dyDescent="0.3">
      <c r="A9" s="15" t="s">
        <v>9</v>
      </c>
      <c r="B9" s="16"/>
      <c r="C9" s="16"/>
      <c r="D9" s="16"/>
      <c r="E9" s="16"/>
      <c r="F9" s="17"/>
    </row>
    <row r="10" spans="1:7" ht="15.75" thickTop="1" x14ac:dyDescent="0.25">
      <c r="A10" s="10"/>
      <c r="B10" s="10"/>
      <c r="C10" s="10"/>
      <c r="D10" s="10"/>
      <c r="E10" s="10"/>
      <c r="F10" s="10"/>
    </row>
    <row r="11" spans="1:7" x14ac:dyDescent="0.25">
      <c r="A11" s="9" t="s">
        <v>6</v>
      </c>
      <c r="B11" s="8"/>
      <c r="C11" s="4"/>
      <c r="D11" s="4"/>
      <c r="E11" s="4"/>
      <c r="F11" s="4"/>
    </row>
    <row r="12" spans="1:7" x14ac:dyDescent="0.25">
      <c r="A12" s="7" t="s">
        <v>7</v>
      </c>
      <c r="B12" s="8"/>
      <c r="C12" s="4"/>
      <c r="D12" s="4"/>
      <c r="E12" s="4"/>
      <c r="F12" s="4"/>
    </row>
    <row r="14" spans="1:7" ht="44.45" customHeight="1" x14ac:dyDescent="0.25">
      <c r="A14" s="1" t="s">
        <v>5</v>
      </c>
      <c r="B14" s="1" t="s">
        <v>0</v>
      </c>
      <c r="C14" s="1" t="s">
        <v>1</v>
      </c>
      <c r="D14" s="1" t="s">
        <v>2</v>
      </c>
      <c r="E14" s="3" t="s">
        <v>2</v>
      </c>
      <c r="F14" s="3"/>
    </row>
    <row r="15" spans="1:7" ht="30" x14ac:dyDescent="0.25">
      <c r="A15" s="1"/>
      <c r="B15" s="1">
        <v>0</v>
      </c>
      <c r="C15" s="1"/>
      <c r="D15" s="6"/>
      <c r="E15" s="3"/>
      <c r="F15" s="1" t="s">
        <v>4</v>
      </c>
    </row>
    <row r="16" spans="1:7" x14ac:dyDescent="0.25">
      <c r="A16">
        <v>30</v>
      </c>
      <c r="B16">
        <f>IF(1+B15 &gt; 48, 48, IF(D15=80, B15, 1+B15))</f>
        <v>1</v>
      </c>
      <c r="C16" s="6"/>
      <c r="D16">
        <f>IF(D15+B16-C16-B15&gt;80,80,D15+B16-C16-B15)</f>
        <v>1</v>
      </c>
      <c r="E16" s="2" t="e">
        <f>IF((SUM(#REF!+B16)-SUM($C$16:C16))&gt;80,80,SUM(#REF!+B16)-SUM($C$16:C16))</f>
        <v>#REF!</v>
      </c>
    </row>
    <row r="17" spans="1:5" x14ac:dyDescent="0.25">
      <c r="A17">
        <v>60</v>
      </c>
      <c r="B17">
        <f>IF(1+B16 &gt; 48, 48, IF(D16=80, B16, 1+B16))</f>
        <v>2</v>
      </c>
      <c r="C17" s="6"/>
      <c r="D17">
        <f t="shared" ref="D17:D80" si="0">IF(D16+B17-C17-B16&gt;80,80,D16+B17-C17-B16)</f>
        <v>2</v>
      </c>
      <c r="E17" s="2" t="e">
        <f>IF((SUM(#REF!+B17)-SUM($C$16:C17))&gt;80,80,SUM(#REF!+B17)-SUM($C$16:C17))</f>
        <v>#REF!</v>
      </c>
    </row>
    <row r="18" spans="1:5" x14ac:dyDescent="0.25">
      <c r="A18">
        <v>90</v>
      </c>
      <c r="B18">
        <f t="shared" ref="B18:B81" si="1">IF(1+B17 &gt; 48, 48, IF(D17=80, B17, 1+B17))</f>
        <v>3</v>
      </c>
      <c r="C18" s="6"/>
      <c r="D18">
        <f t="shared" si="0"/>
        <v>3</v>
      </c>
      <c r="E18" s="2" t="e">
        <f>IF((SUM(#REF!+B18)-SUM($C$16:C18))&gt;80,80,SUM(#REF!+B18)-SUM($C$16:C18))</f>
        <v>#REF!</v>
      </c>
    </row>
    <row r="19" spans="1:5" x14ac:dyDescent="0.25">
      <c r="A19">
        <v>120</v>
      </c>
      <c r="B19">
        <f t="shared" si="1"/>
        <v>4</v>
      </c>
      <c r="C19" s="6"/>
      <c r="D19">
        <f t="shared" si="0"/>
        <v>4</v>
      </c>
      <c r="E19" s="2" t="e">
        <f>IF((SUM(#REF!+B19)-SUM($C$16:C19))&gt;80,80,SUM(#REF!+B19)-SUM($C$16:C19))</f>
        <v>#REF!</v>
      </c>
    </row>
    <row r="20" spans="1:5" x14ac:dyDescent="0.25">
      <c r="A20">
        <v>150</v>
      </c>
      <c r="B20">
        <f t="shared" si="1"/>
        <v>5</v>
      </c>
      <c r="C20" s="6"/>
      <c r="D20">
        <f t="shared" si="0"/>
        <v>5</v>
      </c>
      <c r="E20" s="2" t="e">
        <f>IF((SUM(#REF!+B20)-SUM($C$16:C20))&gt;80,80,SUM(#REF!+B20)-SUM($C$16:C20))</f>
        <v>#REF!</v>
      </c>
    </row>
    <row r="21" spans="1:5" x14ac:dyDescent="0.25">
      <c r="A21">
        <v>180</v>
      </c>
      <c r="B21">
        <f t="shared" si="1"/>
        <v>6</v>
      </c>
      <c r="C21" s="6"/>
      <c r="D21">
        <f t="shared" si="0"/>
        <v>6</v>
      </c>
      <c r="E21" s="2" t="e">
        <f>IF((SUM(#REF!+B21)-SUM($C$16:C21))&gt;80,80,SUM(#REF!+B21)-SUM($C$16:C21))</f>
        <v>#REF!</v>
      </c>
    </row>
    <row r="22" spans="1:5" x14ac:dyDescent="0.25">
      <c r="A22">
        <v>210</v>
      </c>
      <c r="B22">
        <f t="shared" si="1"/>
        <v>7</v>
      </c>
      <c r="C22" s="6"/>
      <c r="D22">
        <f t="shared" si="0"/>
        <v>7</v>
      </c>
      <c r="E22" s="2" t="e">
        <f>IF((SUM(#REF!+B22)-SUM($C$16:C22))&gt;80,80,SUM(#REF!+B22)-SUM($C$16:C22))</f>
        <v>#REF!</v>
      </c>
    </row>
    <row r="23" spans="1:5" x14ac:dyDescent="0.25">
      <c r="A23">
        <v>240</v>
      </c>
      <c r="B23">
        <f t="shared" si="1"/>
        <v>8</v>
      </c>
      <c r="C23" s="6"/>
      <c r="D23">
        <f t="shared" si="0"/>
        <v>8</v>
      </c>
      <c r="E23" s="2" t="e">
        <f>IF((SUM(#REF!+B23)-SUM($C$16:C23))&gt;80,80,SUM(#REF!+B23)-SUM($C$16:C23))</f>
        <v>#REF!</v>
      </c>
    </row>
    <row r="24" spans="1:5" x14ac:dyDescent="0.25">
      <c r="A24">
        <v>270</v>
      </c>
      <c r="B24">
        <f t="shared" si="1"/>
        <v>9</v>
      </c>
      <c r="C24" s="6"/>
      <c r="D24">
        <f t="shared" si="0"/>
        <v>9</v>
      </c>
      <c r="E24" s="2" t="e">
        <f>IF((SUM(#REF!+B24)-SUM($C$16:C24))&gt;80,80,SUM(#REF!+B24)-SUM($C$16:C24))</f>
        <v>#REF!</v>
      </c>
    </row>
    <row r="25" spans="1:5" x14ac:dyDescent="0.25">
      <c r="A25">
        <v>300</v>
      </c>
      <c r="B25">
        <f t="shared" si="1"/>
        <v>10</v>
      </c>
      <c r="C25" s="6"/>
      <c r="D25">
        <f t="shared" si="0"/>
        <v>10</v>
      </c>
      <c r="E25" s="2" t="e">
        <f>IF((SUM(#REF!+B25)-SUM($C$16:C25))&gt;80,80,SUM(#REF!+B25)-SUM($C$16:C25))</f>
        <v>#REF!</v>
      </c>
    </row>
    <row r="26" spans="1:5" x14ac:dyDescent="0.25">
      <c r="A26">
        <v>330</v>
      </c>
      <c r="B26">
        <f t="shared" si="1"/>
        <v>11</v>
      </c>
      <c r="C26" s="6"/>
      <c r="D26">
        <f t="shared" si="0"/>
        <v>11</v>
      </c>
      <c r="E26" s="2" t="e">
        <f>IF((SUM(#REF!+B26)-SUM($C$16:C26))&gt;80,80,SUM(#REF!+B26)-SUM($C$16:C26))</f>
        <v>#REF!</v>
      </c>
    </row>
    <row r="27" spans="1:5" x14ac:dyDescent="0.25">
      <c r="A27">
        <v>360</v>
      </c>
      <c r="B27">
        <f t="shared" si="1"/>
        <v>12</v>
      </c>
      <c r="C27" s="6"/>
      <c r="D27">
        <f t="shared" si="0"/>
        <v>12</v>
      </c>
      <c r="E27" s="2" t="e">
        <f>IF((SUM(#REF!+B27)-SUM($C$16:C27))&gt;80,80,SUM(#REF!+B27)-SUM($C$16:C27))</f>
        <v>#REF!</v>
      </c>
    </row>
    <row r="28" spans="1:5" x14ac:dyDescent="0.25">
      <c r="A28">
        <v>390</v>
      </c>
      <c r="B28">
        <f t="shared" si="1"/>
        <v>13</v>
      </c>
      <c r="C28" s="6"/>
      <c r="D28">
        <f t="shared" si="0"/>
        <v>13</v>
      </c>
      <c r="E28" s="2" t="e">
        <f>IF((SUM(#REF!+B28)-SUM($C$16:C28))&gt;80,80,SUM(#REF!+B28)-SUM($C$16:C28))</f>
        <v>#REF!</v>
      </c>
    </row>
    <row r="29" spans="1:5" x14ac:dyDescent="0.25">
      <c r="A29">
        <v>420</v>
      </c>
      <c r="B29">
        <f t="shared" si="1"/>
        <v>14</v>
      </c>
      <c r="C29" s="6"/>
      <c r="D29">
        <f t="shared" si="0"/>
        <v>14</v>
      </c>
      <c r="E29" s="2" t="e">
        <f>IF((SUM(#REF!+B29)-SUM($C$16:C29))&gt;80,80,SUM(#REF!+B29)-SUM($C$16:C29))</f>
        <v>#REF!</v>
      </c>
    </row>
    <row r="30" spans="1:5" x14ac:dyDescent="0.25">
      <c r="A30">
        <v>450</v>
      </c>
      <c r="B30">
        <f t="shared" si="1"/>
        <v>15</v>
      </c>
      <c r="C30" s="6"/>
      <c r="D30">
        <f t="shared" si="0"/>
        <v>15</v>
      </c>
      <c r="E30" s="2" t="e">
        <f>IF((SUM(#REF!+B30)-SUM($C$16:C30))&gt;80,80,SUM(#REF!+B30)-SUM($C$16:C30))</f>
        <v>#REF!</v>
      </c>
    </row>
    <row r="31" spans="1:5" x14ac:dyDescent="0.25">
      <c r="A31">
        <v>480</v>
      </c>
      <c r="B31">
        <f t="shared" si="1"/>
        <v>16</v>
      </c>
      <c r="C31" s="6"/>
      <c r="D31">
        <f t="shared" si="0"/>
        <v>16</v>
      </c>
      <c r="E31" s="2" t="e">
        <f>IF((SUM(#REF!+B31)-SUM($C$16:C31))&gt;80,80,SUM(#REF!+B31)-SUM($C$16:C31))</f>
        <v>#REF!</v>
      </c>
    </row>
    <row r="32" spans="1:5" x14ac:dyDescent="0.25">
      <c r="A32">
        <v>510</v>
      </c>
      <c r="B32">
        <f t="shared" si="1"/>
        <v>17</v>
      </c>
      <c r="C32" s="6"/>
      <c r="D32">
        <f t="shared" si="0"/>
        <v>17</v>
      </c>
      <c r="E32" s="2" t="e">
        <f>IF((SUM(#REF!+B32)-SUM($C$16:C32))&gt;80,80,SUM(#REF!+B32)-SUM($C$16:C32))</f>
        <v>#REF!</v>
      </c>
    </row>
    <row r="33" spans="1:5" x14ac:dyDescent="0.25">
      <c r="A33">
        <v>540</v>
      </c>
      <c r="B33">
        <f t="shared" si="1"/>
        <v>18</v>
      </c>
      <c r="C33" s="6"/>
      <c r="D33">
        <f t="shared" si="0"/>
        <v>18</v>
      </c>
      <c r="E33" s="2" t="e">
        <f>IF((SUM(#REF!+B33)-SUM($C$16:C33))&gt;80,80,SUM(#REF!+B33)-SUM($C$16:C33))</f>
        <v>#REF!</v>
      </c>
    </row>
    <row r="34" spans="1:5" x14ac:dyDescent="0.25">
      <c r="A34">
        <v>570</v>
      </c>
      <c r="B34">
        <f t="shared" si="1"/>
        <v>19</v>
      </c>
      <c r="C34" s="6"/>
      <c r="D34">
        <f t="shared" si="0"/>
        <v>19</v>
      </c>
      <c r="E34" s="2" t="e">
        <f>IF((SUM(#REF!+B34)-SUM($C$16:C34))&gt;80,80,SUM(#REF!+B34)-SUM($C$16:C34))</f>
        <v>#REF!</v>
      </c>
    </row>
    <row r="35" spans="1:5" x14ac:dyDescent="0.25">
      <c r="A35">
        <v>600</v>
      </c>
      <c r="B35">
        <f t="shared" si="1"/>
        <v>20</v>
      </c>
      <c r="C35" s="6"/>
      <c r="D35">
        <f t="shared" si="0"/>
        <v>20</v>
      </c>
      <c r="E35" s="2" t="e">
        <f>IF((SUM(#REF!+B35)-SUM($C$16:C35))&gt;80,80,SUM(#REF!+B35)-SUM($C$16:C35))</f>
        <v>#REF!</v>
      </c>
    </row>
    <row r="36" spans="1:5" x14ac:dyDescent="0.25">
      <c r="A36">
        <v>630</v>
      </c>
      <c r="B36">
        <f t="shared" si="1"/>
        <v>21</v>
      </c>
      <c r="C36" s="6"/>
      <c r="D36">
        <f t="shared" si="0"/>
        <v>21</v>
      </c>
      <c r="E36" s="2" t="e">
        <f>IF((SUM(#REF!+B36)-SUM($C$16:C36))&gt;80,80,SUM(#REF!+B36)-SUM($C$16:C36))</f>
        <v>#REF!</v>
      </c>
    </row>
    <row r="37" spans="1:5" x14ac:dyDescent="0.25">
      <c r="A37">
        <v>660</v>
      </c>
      <c r="B37">
        <f t="shared" si="1"/>
        <v>22</v>
      </c>
      <c r="C37" s="6"/>
      <c r="D37">
        <f t="shared" si="0"/>
        <v>22</v>
      </c>
      <c r="E37" s="2" t="e">
        <f>IF((SUM(#REF!+B37)-SUM($C$16:C37))&gt;80,80,SUM(#REF!+B37)-SUM($C$16:C37))</f>
        <v>#REF!</v>
      </c>
    </row>
    <row r="38" spans="1:5" x14ac:dyDescent="0.25">
      <c r="A38">
        <v>690</v>
      </c>
      <c r="B38">
        <f t="shared" si="1"/>
        <v>23</v>
      </c>
      <c r="C38" s="6"/>
      <c r="D38">
        <f t="shared" si="0"/>
        <v>23</v>
      </c>
      <c r="E38" s="2" t="e">
        <f>IF((SUM(#REF!+B38)-SUM($C$16:C38))&gt;80,80,SUM(#REF!+B38)-SUM($C$16:C38))</f>
        <v>#REF!</v>
      </c>
    </row>
    <row r="39" spans="1:5" x14ac:dyDescent="0.25">
      <c r="A39">
        <v>720</v>
      </c>
      <c r="B39">
        <f t="shared" si="1"/>
        <v>24</v>
      </c>
      <c r="C39" s="6"/>
      <c r="D39">
        <f t="shared" si="0"/>
        <v>24</v>
      </c>
      <c r="E39" s="2" t="e">
        <f>IF((SUM(#REF!+B39)-SUM($C$16:C39))&gt;80,80,SUM(#REF!+B39)-SUM($C$16:C39))</f>
        <v>#REF!</v>
      </c>
    </row>
    <row r="40" spans="1:5" x14ac:dyDescent="0.25">
      <c r="A40">
        <v>750</v>
      </c>
      <c r="B40">
        <f t="shared" si="1"/>
        <v>25</v>
      </c>
      <c r="C40" s="6"/>
      <c r="D40">
        <f t="shared" si="0"/>
        <v>25</v>
      </c>
      <c r="E40" s="2" t="e">
        <f>IF((SUM(#REF!+B40)-SUM($C$16:C40))&gt;80,80,SUM(#REF!+B40)-SUM($C$16:C40))</f>
        <v>#REF!</v>
      </c>
    </row>
    <row r="41" spans="1:5" x14ac:dyDescent="0.25">
      <c r="A41">
        <v>780</v>
      </c>
      <c r="B41">
        <f t="shared" si="1"/>
        <v>26</v>
      </c>
      <c r="C41" s="6"/>
      <c r="D41">
        <f t="shared" si="0"/>
        <v>26</v>
      </c>
      <c r="E41" s="2" t="e">
        <f>IF((SUM(#REF!+B41)-SUM($C$16:C41))&gt;80,80,SUM(#REF!+B41)-SUM($C$16:C41))</f>
        <v>#REF!</v>
      </c>
    </row>
    <row r="42" spans="1:5" x14ac:dyDescent="0.25">
      <c r="A42">
        <v>810</v>
      </c>
      <c r="B42">
        <f t="shared" si="1"/>
        <v>27</v>
      </c>
      <c r="C42" s="6"/>
      <c r="D42">
        <f t="shared" si="0"/>
        <v>27</v>
      </c>
      <c r="E42" s="2" t="e">
        <f>IF((SUM(#REF!+B42)-SUM($C$16:C42))&gt;80,80,SUM(#REF!+B42)-SUM($C$16:C42))</f>
        <v>#REF!</v>
      </c>
    </row>
    <row r="43" spans="1:5" x14ac:dyDescent="0.25">
      <c r="A43">
        <v>840</v>
      </c>
      <c r="B43">
        <f t="shared" si="1"/>
        <v>28</v>
      </c>
      <c r="C43" s="6"/>
      <c r="D43">
        <f t="shared" si="0"/>
        <v>28</v>
      </c>
      <c r="E43" s="2" t="e">
        <f>IF((SUM(#REF!+B43)-SUM($C$16:C43))&gt;80,80,SUM(#REF!+B43)-SUM($C$16:C43))</f>
        <v>#REF!</v>
      </c>
    </row>
    <row r="44" spans="1:5" x14ac:dyDescent="0.25">
      <c r="A44">
        <v>870</v>
      </c>
      <c r="B44">
        <f t="shared" si="1"/>
        <v>29</v>
      </c>
      <c r="C44" s="6"/>
      <c r="D44">
        <f t="shared" si="0"/>
        <v>29</v>
      </c>
      <c r="E44" s="2" t="e">
        <f>IF((SUM(#REF!+B44)-SUM($C$16:C44))&gt;80,80,SUM(#REF!+B44)-SUM($C$16:C44))</f>
        <v>#REF!</v>
      </c>
    </row>
    <row r="45" spans="1:5" x14ac:dyDescent="0.25">
      <c r="A45">
        <v>900</v>
      </c>
      <c r="B45">
        <f t="shared" si="1"/>
        <v>30</v>
      </c>
      <c r="C45" s="6"/>
      <c r="D45">
        <f t="shared" si="0"/>
        <v>30</v>
      </c>
      <c r="E45" s="2" t="e">
        <f>IF((SUM(#REF!+B45)-SUM($C$16:C45))&gt;80,80,SUM(#REF!+B45)-SUM($C$16:C45))</f>
        <v>#REF!</v>
      </c>
    </row>
    <row r="46" spans="1:5" x14ac:dyDescent="0.25">
      <c r="A46">
        <v>930</v>
      </c>
      <c r="B46">
        <f t="shared" si="1"/>
        <v>31</v>
      </c>
      <c r="C46" s="6"/>
      <c r="D46">
        <f t="shared" si="0"/>
        <v>31</v>
      </c>
      <c r="E46" s="2" t="e">
        <f>IF((SUM(#REF!+B46)-SUM($C$16:C46))&gt;80,80,SUM(#REF!+B46)-SUM($C$16:C46))</f>
        <v>#REF!</v>
      </c>
    </row>
    <row r="47" spans="1:5" x14ac:dyDescent="0.25">
      <c r="A47">
        <v>960</v>
      </c>
      <c r="B47">
        <f t="shared" si="1"/>
        <v>32</v>
      </c>
      <c r="C47" s="6"/>
      <c r="D47">
        <f>IF(D46+B47-C47-B46&gt;80,80,D46+B47-C47-B46)</f>
        <v>32</v>
      </c>
      <c r="E47" s="2" t="e">
        <f>IF((SUM(#REF!+B47)-SUM($C$16:C47))&gt;80,80,SUM(#REF!+B47)-SUM($C$16:C47))</f>
        <v>#REF!</v>
      </c>
    </row>
    <row r="48" spans="1:5" x14ac:dyDescent="0.25">
      <c r="A48">
        <v>990</v>
      </c>
      <c r="B48">
        <f t="shared" si="1"/>
        <v>33</v>
      </c>
      <c r="C48" s="6"/>
      <c r="D48">
        <f t="shared" si="0"/>
        <v>33</v>
      </c>
      <c r="E48" s="2" t="e">
        <f>IF((SUM(#REF!+B48)-SUM($C$16:C48))&gt;80,80,SUM(#REF!+B48)-SUM($C$16:C48))</f>
        <v>#REF!</v>
      </c>
    </row>
    <row r="49" spans="1:5" x14ac:dyDescent="0.25">
      <c r="A49">
        <v>1020</v>
      </c>
      <c r="B49">
        <f t="shared" si="1"/>
        <v>34</v>
      </c>
      <c r="C49" s="6"/>
      <c r="D49">
        <f t="shared" si="0"/>
        <v>34</v>
      </c>
      <c r="E49" s="2" t="e">
        <f>IF((SUM(#REF!+B49)-SUM($C$16:C49))&gt;80,80,SUM(#REF!+B49)-SUM($C$16:C49))</f>
        <v>#REF!</v>
      </c>
    </row>
    <row r="50" spans="1:5" x14ac:dyDescent="0.25">
      <c r="A50">
        <v>1050</v>
      </c>
      <c r="B50">
        <f t="shared" si="1"/>
        <v>35</v>
      </c>
      <c r="C50" s="6"/>
      <c r="D50">
        <f t="shared" si="0"/>
        <v>35</v>
      </c>
      <c r="E50" s="2" t="e">
        <f>IF((SUM(#REF!+B50)-SUM($C$16:C50))&gt;80,80,SUM(#REF!+B50)-SUM($C$16:C50))</f>
        <v>#REF!</v>
      </c>
    </row>
    <row r="51" spans="1:5" x14ac:dyDescent="0.25">
      <c r="A51">
        <v>1080</v>
      </c>
      <c r="B51">
        <f t="shared" si="1"/>
        <v>36</v>
      </c>
      <c r="C51" s="6"/>
      <c r="D51">
        <f t="shared" si="0"/>
        <v>36</v>
      </c>
      <c r="E51" s="2" t="e">
        <f>IF((SUM(#REF!+B51)-SUM($C$16:C51))&gt;80,80,SUM(#REF!+B51)-SUM($C$16:C51))</f>
        <v>#REF!</v>
      </c>
    </row>
    <row r="52" spans="1:5" x14ac:dyDescent="0.25">
      <c r="A52">
        <v>1110</v>
      </c>
      <c r="B52">
        <f t="shared" si="1"/>
        <v>37</v>
      </c>
      <c r="C52" s="6"/>
      <c r="D52">
        <f t="shared" si="0"/>
        <v>37</v>
      </c>
      <c r="E52" s="2" t="e">
        <f>IF((SUM(#REF!+B52)-SUM($C$16:C52))&gt;80,80,SUM(#REF!+B52)-SUM($C$16:C52))</f>
        <v>#REF!</v>
      </c>
    </row>
    <row r="53" spans="1:5" x14ac:dyDescent="0.25">
      <c r="A53">
        <v>1140</v>
      </c>
      <c r="B53">
        <f t="shared" si="1"/>
        <v>38</v>
      </c>
      <c r="C53" s="6"/>
      <c r="D53">
        <f t="shared" si="0"/>
        <v>38</v>
      </c>
      <c r="E53" s="2" t="e">
        <f>IF((SUM(#REF!+B53)-SUM($C$16:C53))&gt;80,80,SUM(#REF!+B53)-SUM($C$16:C53))</f>
        <v>#REF!</v>
      </c>
    </row>
    <row r="54" spans="1:5" x14ac:dyDescent="0.25">
      <c r="A54">
        <v>1170</v>
      </c>
      <c r="B54">
        <f t="shared" si="1"/>
        <v>39</v>
      </c>
      <c r="C54" s="6"/>
      <c r="D54">
        <f t="shared" si="0"/>
        <v>39</v>
      </c>
      <c r="E54" s="2" t="e">
        <f>IF((SUM(#REF!+B54)-SUM($C$16:C54))&gt;80,80,SUM(#REF!+B54)-SUM($C$16:C54))</f>
        <v>#REF!</v>
      </c>
    </row>
    <row r="55" spans="1:5" x14ac:dyDescent="0.25">
      <c r="A55">
        <v>1200</v>
      </c>
      <c r="B55">
        <f t="shared" si="1"/>
        <v>40</v>
      </c>
      <c r="C55" s="6"/>
      <c r="D55">
        <f t="shared" si="0"/>
        <v>40</v>
      </c>
      <c r="E55" s="2" t="e">
        <f>IF((SUM(#REF!+B55)-SUM($C$16:C55))&gt;80,80,SUM(#REF!+B55)-SUM($C$16:C55))</f>
        <v>#REF!</v>
      </c>
    </row>
    <row r="56" spans="1:5" x14ac:dyDescent="0.25">
      <c r="A56">
        <v>1230</v>
      </c>
      <c r="B56">
        <f t="shared" si="1"/>
        <v>41</v>
      </c>
      <c r="C56" s="6"/>
      <c r="D56">
        <f t="shared" si="0"/>
        <v>41</v>
      </c>
      <c r="E56" s="2" t="e">
        <f>IF((SUM(#REF!+B56)-SUM($C$16:C56))&gt;80,80,SUM(#REF!+B56)-SUM($C$16:C56))</f>
        <v>#REF!</v>
      </c>
    </row>
    <row r="57" spans="1:5" x14ac:dyDescent="0.25">
      <c r="A57">
        <v>1260</v>
      </c>
      <c r="B57">
        <f t="shared" si="1"/>
        <v>42</v>
      </c>
      <c r="C57" s="6"/>
      <c r="D57">
        <f t="shared" si="0"/>
        <v>42</v>
      </c>
      <c r="E57" s="2" t="e">
        <f>IF((SUM(#REF!+B57)-SUM($C$16:C57))&gt;80,80,SUM(#REF!+B57)-SUM($C$16:C57))</f>
        <v>#REF!</v>
      </c>
    </row>
    <row r="58" spans="1:5" x14ac:dyDescent="0.25">
      <c r="A58">
        <v>1290</v>
      </c>
      <c r="B58">
        <f t="shared" si="1"/>
        <v>43</v>
      </c>
      <c r="C58" s="6"/>
      <c r="D58">
        <f t="shared" si="0"/>
        <v>43</v>
      </c>
      <c r="E58" s="2" t="e">
        <f>IF((SUM(#REF!+B58)-SUM($C$16:C58))&gt;80,80,SUM(#REF!+B58)-SUM($C$16:C58))</f>
        <v>#REF!</v>
      </c>
    </row>
    <row r="59" spans="1:5" x14ac:dyDescent="0.25">
      <c r="A59">
        <v>1320</v>
      </c>
      <c r="B59">
        <f t="shared" si="1"/>
        <v>44</v>
      </c>
      <c r="C59" s="6"/>
      <c r="D59">
        <f t="shared" si="0"/>
        <v>44</v>
      </c>
      <c r="E59" s="2" t="e">
        <f>IF((SUM(#REF!+B59)-SUM($C$16:C59))&gt;80,80,SUM(#REF!+B59)-SUM($C$16:C59))</f>
        <v>#REF!</v>
      </c>
    </row>
    <row r="60" spans="1:5" x14ac:dyDescent="0.25">
      <c r="A60">
        <v>1350</v>
      </c>
      <c r="B60">
        <f t="shared" si="1"/>
        <v>45</v>
      </c>
      <c r="C60" s="6"/>
      <c r="D60">
        <f t="shared" si="0"/>
        <v>45</v>
      </c>
      <c r="E60" s="2" t="e">
        <f>IF((SUM(#REF!+B60)-SUM($C$16:C60))&gt;80,80,SUM(#REF!+B60)-SUM($C$16:C60))</f>
        <v>#REF!</v>
      </c>
    </row>
    <row r="61" spans="1:5" x14ac:dyDescent="0.25">
      <c r="A61">
        <v>1380</v>
      </c>
      <c r="B61">
        <f t="shared" si="1"/>
        <v>46</v>
      </c>
      <c r="C61" s="6"/>
      <c r="D61">
        <f t="shared" si="0"/>
        <v>46</v>
      </c>
      <c r="E61" s="2" t="e">
        <f>IF((SUM(#REF!+B61)-SUM($C$16:C61))&gt;80,80,SUM(#REF!+B61)-SUM($C$16:C61))</f>
        <v>#REF!</v>
      </c>
    </row>
    <row r="62" spans="1:5" x14ac:dyDescent="0.25">
      <c r="A62">
        <v>1410</v>
      </c>
      <c r="B62">
        <f t="shared" si="1"/>
        <v>47</v>
      </c>
      <c r="C62" s="6"/>
      <c r="D62">
        <f t="shared" si="0"/>
        <v>47</v>
      </c>
      <c r="E62" s="2" t="e">
        <f>IF((SUM(#REF!+B62)-SUM($C$16:C62))&gt;80,80,SUM(#REF!+B62)-SUM($C$16:C62))</f>
        <v>#REF!</v>
      </c>
    </row>
    <row r="63" spans="1:5" x14ac:dyDescent="0.25">
      <c r="A63">
        <v>1440</v>
      </c>
      <c r="B63">
        <f t="shared" si="1"/>
        <v>48</v>
      </c>
      <c r="C63" s="6"/>
      <c r="D63">
        <f t="shared" si="0"/>
        <v>48</v>
      </c>
      <c r="E63" s="2" t="e">
        <f>IF((SUM(#REF!+B63)-SUM($C$16:C63))&gt;80,80,SUM(#REF!+B63)-SUM($C$16:C63))</f>
        <v>#REF!</v>
      </c>
    </row>
    <row r="64" spans="1:5" x14ac:dyDescent="0.25">
      <c r="A64">
        <v>1470</v>
      </c>
      <c r="B64">
        <f t="shared" si="1"/>
        <v>48</v>
      </c>
      <c r="C64" s="6"/>
      <c r="D64">
        <f t="shared" si="0"/>
        <v>48</v>
      </c>
      <c r="E64" s="2" t="e">
        <f>IF((SUM(#REF!+B64)-SUM($C$16:C64))&gt;80,80,SUM(#REF!+B64)-SUM($C$16:C64))</f>
        <v>#REF!</v>
      </c>
    </row>
    <row r="65" spans="1:5" x14ac:dyDescent="0.25">
      <c r="A65">
        <v>1500</v>
      </c>
      <c r="B65">
        <f t="shared" si="1"/>
        <v>48</v>
      </c>
      <c r="C65" s="6"/>
      <c r="D65">
        <f t="shared" si="0"/>
        <v>48</v>
      </c>
      <c r="E65" s="2" t="e">
        <f>IF((SUM(#REF!+B65)-SUM($C$16:C65))&gt;80,80,SUM(#REF!+B65)-SUM($C$16:C65))</f>
        <v>#REF!</v>
      </c>
    </row>
    <row r="66" spans="1:5" x14ac:dyDescent="0.25">
      <c r="A66">
        <v>1530</v>
      </c>
      <c r="B66">
        <f t="shared" si="1"/>
        <v>48</v>
      </c>
      <c r="C66" s="6"/>
      <c r="D66">
        <f t="shared" si="0"/>
        <v>48</v>
      </c>
      <c r="E66" s="2" t="e">
        <f>IF((SUM(#REF!+B66)-SUM($C$16:C66))&gt;80,80,SUM(#REF!+B66)-SUM($C$16:C66))</f>
        <v>#REF!</v>
      </c>
    </row>
    <row r="67" spans="1:5" x14ac:dyDescent="0.25">
      <c r="A67">
        <v>1560</v>
      </c>
      <c r="B67">
        <f t="shared" si="1"/>
        <v>48</v>
      </c>
      <c r="C67" s="6"/>
      <c r="D67">
        <f t="shared" si="0"/>
        <v>48</v>
      </c>
      <c r="E67" s="2" t="e">
        <f>IF((SUM(#REF!+B67)-SUM($C$16:C67))&gt;80,80,SUM(#REF!+B67)-SUM($C$16:C67))</f>
        <v>#REF!</v>
      </c>
    </row>
    <row r="68" spans="1:5" x14ac:dyDescent="0.25">
      <c r="A68">
        <v>1590</v>
      </c>
      <c r="B68">
        <f t="shared" si="1"/>
        <v>48</v>
      </c>
      <c r="C68" s="6"/>
      <c r="D68">
        <f t="shared" si="0"/>
        <v>48</v>
      </c>
      <c r="E68" s="2" t="e">
        <f>IF((SUM(#REF!+B68)-SUM($C$16:C68))&gt;80,80,SUM(#REF!+B68)-SUM($C$16:C68))</f>
        <v>#REF!</v>
      </c>
    </row>
    <row r="69" spans="1:5" x14ac:dyDescent="0.25">
      <c r="A69">
        <v>1620</v>
      </c>
      <c r="B69">
        <f t="shared" si="1"/>
        <v>48</v>
      </c>
      <c r="C69" s="6"/>
      <c r="D69">
        <f t="shared" si="0"/>
        <v>48</v>
      </c>
      <c r="E69" s="2" t="e">
        <f>IF((SUM(#REF!+B69)-SUM($C$16:C69))&gt;80,80,SUM(#REF!+B69)-SUM($C$16:C69))</f>
        <v>#REF!</v>
      </c>
    </row>
    <row r="70" spans="1:5" x14ac:dyDescent="0.25">
      <c r="A70">
        <v>1650</v>
      </c>
      <c r="B70">
        <f t="shared" si="1"/>
        <v>48</v>
      </c>
      <c r="C70" s="6"/>
      <c r="D70">
        <f t="shared" si="0"/>
        <v>48</v>
      </c>
      <c r="E70" s="2" t="e">
        <f>IF((SUM(#REF!+B70)-SUM($C$16:C70))&gt;80,80,SUM(#REF!+B70)-SUM($C$16:C70))</f>
        <v>#REF!</v>
      </c>
    </row>
    <row r="71" spans="1:5" x14ac:dyDescent="0.25">
      <c r="A71">
        <v>1680</v>
      </c>
      <c r="B71">
        <f t="shared" si="1"/>
        <v>48</v>
      </c>
      <c r="C71" s="6"/>
      <c r="D71">
        <f t="shared" si="0"/>
        <v>48</v>
      </c>
      <c r="E71" s="2" t="e">
        <f>IF((SUM(#REF!+B71)-SUM($C$16:C71))&gt;80,80,SUM(#REF!+B71)-SUM($C$16:C71))</f>
        <v>#REF!</v>
      </c>
    </row>
    <row r="72" spans="1:5" x14ac:dyDescent="0.25">
      <c r="A72">
        <v>1710</v>
      </c>
      <c r="B72">
        <f t="shared" si="1"/>
        <v>48</v>
      </c>
      <c r="C72" s="6"/>
      <c r="D72">
        <f t="shared" si="0"/>
        <v>48</v>
      </c>
      <c r="E72" s="2" t="e">
        <f>IF((SUM(#REF!+B72)-SUM($C$16:C72))&gt;80,80,SUM(#REF!+B72)-SUM($C$16:C72))</f>
        <v>#REF!</v>
      </c>
    </row>
    <row r="73" spans="1:5" x14ac:dyDescent="0.25">
      <c r="A73">
        <v>1740</v>
      </c>
      <c r="B73">
        <f t="shared" si="1"/>
        <v>48</v>
      </c>
      <c r="C73" s="6"/>
      <c r="D73">
        <f t="shared" si="0"/>
        <v>48</v>
      </c>
      <c r="E73" s="2" t="e">
        <f>IF((SUM(#REF!+B73)-SUM($C$16:C73))&gt;80,80,SUM(#REF!+B73)-SUM($C$16:C73))</f>
        <v>#REF!</v>
      </c>
    </row>
    <row r="74" spans="1:5" x14ac:dyDescent="0.25">
      <c r="A74">
        <v>1770</v>
      </c>
      <c r="B74">
        <f t="shared" si="1"/>
        <v>48</v>
      </c>
      <c r="C74" s="6"/>
      <c r="D74">
        <f t="shared" si="0"/>
        <v>48</v>
      </c>
      <c r="E74" s="2" t="e">
        <f>IF((SUM(#REF!+B74)-SUM($C$16:C74))&gt;80,80,SUM(#REF!+B74)-SUM($C$16:C74))</f>
        <v>#REF!</v>
      </c>
    </row>
    <row r="75" spans="1:5" x14ac:dyDescent="0.25">
      <c r="A75">
        <v>1800</v>
      </c>
      <c r="B75">
        <f t="shared" si="1"/>
        <v>48</v>
      </c>
      <c r="C75" s="6"/>
      <c r="D75">
        <f t="shared" si="0"/>
        <v>48</v>
      </c>
      <c r="E75" s="2" t="e">
        <f>IF((SUM(#REF!+B75)-SUM($C$16:C75))&gt;80,80,SUM(#REF!+B75)-SUM($C$16:C75))</f>
        <v>#REF!</v>
      </c>
    </row>
    <row r="76" spans="1:5" x14ac:dyDescent="0.25">
      <c r="A76">
        <v>1830</v>
      </c>
      <c r="B76">
        <f t="shared" si="1"/>
        <v>48</v>
      </c>
      <c r="C76" s="6"/>
      <c r="D76">
        <f t="shared" si="0"/>
        <v>48</v>
      </c>
      <c r="E76" s="2" t="e">
        <f>IF((SUM(#REF!+B76)-SUM($C$16:C76))&gt;80,80,SUM(#REF!+B76)-SUM($C$16:C76))</f>
        <v>#REF!</v>
      </c>
    </row>
    <row r="77" spans="1:5" x14ac:dyDescent="0.25">
      <c r="A77">
        <v>1860</v>
      </c>
      <c r="B77">
        <f t="shared" si="1"/>
        <v>48</v>
      </c>
      <c r="C77" s="6"/>
      <c r="D77">
        <f t="shared" si="0"/>
        <v>48</v>
      </c>
      <c r="E77" s="2" t="e">
        <f>IF((SUM(#REF!+B77)-SUM($C$16:C77))&gt;80,80,SUM(#REF!+B77)-SUM($C$16:C77))</f>
        <v>#REF!</v>
      </c>
    </row>
    <row r="78" spans="1:5" x14ac:dyDescent="0.25">
      <c r="A78">
        <v>1890</v>
      </c>
      <c r="B78">
        <f t="shared" si="1"/>
        <v>48</v>
      </c>
      <c r="C78" s="6"/>
      <c r="D78">
        <f t="shared" si="0"/>
        <v>48</v>
      </c>
      <c r="E78" s="2" t="e">
        <f>IF((SUM(#REF!+B78)-SUM($C$16:C78))&gt;80,80,SUM(#REF!+B78)-SUM($C$16:C78))</f>
        <v>#REF!</v>
      </c>
    </row>
    <row r="79" spans="1:5" x14ac:dyDescent="0.25">
      <c r="A79">
        <v>1920</v>
      </c>
      <c r="B79">
        <f t="shared" si="1"/>
        <v>48</v>
      </c>
      <c r="C79" s="6"/>
      <c r="D79">
        <f t="shared" si="0"/>
        <v>48</v>
      </c>
      <c r="E79" s="2" t="e">
        <f>IF((SUM(#REF!+B79)-SUM($C$16:C79))&gt;80,80,SUM(#REF!+B79)-SUM($C$16:C79))</f>
        <v>#REF!</v>
      </c>
    </row>
    <row r="80" spans="1:5" x14ac:dyDescent="0.25">
      <c r="A80">
        <v>1950</v>
      </c>
      <c r="B80">
        <f t="shared" si="1"/>
        <v>48</v>
      </c>
      <c r="C80" s="6"/>
      <c r="D80">
        <f t="shared" si="0"/>
        <v>48</v>
      </c>
      <c r="E80" s="2" t="e">
        <f>IF((SUM(#REF!+B80)-SUM($C$16:C80))&gt;80,80,SUM(#REF!+B80)-SUM($C$16:C80))</f>
        <v>#REF!</v>
      </c>
    </row>
    <row r="81" spans="1:5" x14ac:dyDescent="0.25">
      <c r="A81">
        <v>1980</v>
      </c>
      <c r="B81">
        <f t="shared" si="1"/>
        <v>48</v>
      </c>
      <c r="C81" s="6"/>
      <c r="D81">
        <f t="shared" ref="D81:D101" si="2">IF(D80+B81-C81-B80&gt;80,80,D80+B81-C81-B80)</f>
        <v>48</v>
      </c>
      <c r="E81" s="2" t="e">
        <f>IF((SUM(#REF!+B81)-SUM($C$16:C81))&gt;80,80,SUM(#REF!+B81)-SUM($C$16:C81))</f>
        <v>#REF!</v>
      </c>
    </row>
    <row r="82" spans="1:5" x14ac:dyDescent="0.25">
      <c r="A82">
        <v>2010</v>
      </c>
      <c r="B82">
        <f t="shared" ref="B82:B101" si="3">IF(1+B81 &gt; 48, 48, IF(D81=80, B81, 1+B81))</f>
        <v>48</v>
      </c>
      <c r="C82" s="6"/>
      <c r="D82">
        <f t="shared" si="2"/>
        <v>48</v>
      </c>
      <c r="E82" s="2" t="e">
        <f>IF((SUM(#REF!+B82)-SUM($C$16:C82))&gt;80,80,SUM(#REF!+B82)-SUM($C$16:C82))</f>
        <v>#REF!</v>
      </c>
    </row>
    <row r="83" spans="1:5" x14ac:dyDescent="0.25">
      <c r="A83">
        <v>2040</v>
      </c>
      <c r="B83">
        <f t="shared" si="3"/>
        <v>48</v>
      </c>
      <c r="C83" s="6"/>
      <c r="D83">
        <f t="shared" si="2"/>
        <v>48</v>
      </c>
      <c r="E83" s="2" t="e">
        <f>IF((SUM(#REF!+B83)-SUM($C$16:C83))&gt;80,80,SUM(#REF!+B83)-SUM($C$16:C83))</f>
        <v>#REF!</v>
      </c>
    </row>
    <row r="84" spans="1:5" x14ac:dyDescent="0.25">
      <c r="A84">
        <v>2070</v>
      </c>
      <c r="B84">
        <f t="shared" si="3"/>
        <v>48</v>
      </c>
      <c r="C84" s="6"/>
      <c r="D84">
        <f t="shared" si="2"/>
        <v>48</v>
      </c>
      <c r="E84" s="2" t="e">
        <f>IF((SUM(#REF!+B84)-SUM($C$16:C84))&gt;80,80,SUM(#REF!+B84)-SUM($C$16:C84))</f>
        <v>#REF!</v>
      </c>
    </row>
    <row r="85" spans="1:5" x14ac:dyDescent="0.25">
      <c r="A85">
        <v>2100</v>
      </c>
      <c r="B85">
        <f t="shared" si="3"/>
        <v>48</v>
      </c>
      <c r="C85" s="6"/>
      <c r="D85">
        <f t="shared" si="2"/>
        <v>48</v>
      </c>
      <c r="E85" s="2" t="e">
        <f>IF((SUM(#REF!+B85)-SUM($C$16:C85))&gt;80,80,SUM(#REF!+B85)-SUM($C$16:C85))</f>
        <v>#REF!</v>
      </c>
    </row>
    <row r="86" spans="1:5" x14ac:dyDescent="0.25">
      <c r="A86">
        <v>2130</v>
      </c>
      <c r="B86">
        <f t="shared" si="3"/>
        <v>48</v>
      </c>
      <c r="C86" s="6"/>
      <c r="D86">
        <f t="shared" si="2"/>
        <v>48</v>
      </c>
      <c r="E86" s="2" t="e">
        <f>IF((SUM(#REF!+B86)-SUM($C$16:C86))&gt;80,80,SUM(#REF!+B86)-SUM($C$16:C86))</f>
        <v>#REF!</v>
      </c>
    </row>
    <row r="87" spans="1:5" x14ac:dyDescent="0.25">
      <c r="A87">
        <v>2160</v>
      </c>
      <c r="B87">
        <f t="shared" si="3"/>
        <v>48</v>
      </c>
      <c r="C87" s="6"/>
      <c r="D87">
        <f t="shared" si="2"/>
        <v>48</v>
      </c>
      <c r="E87" s="2" t="e">
        <f>IF((SUM(#REF!+B87)-SUM($C$16:C87))&gt;80,80,SUM(#REF!+B87)-SUM($C$16:C87))</f>
        <v>#REF!</v>
      </c>
    </row>
    <row r="88" spans="1:5" x14ac:dyDescent="0.25">
      <c r="A88">
        <v>2190</v>
      </c>
      <c r="B88">
        <f t="shared" si="3"/>
        <v>48</v>
      </c>
      <c r="C88" s="6"/>
      <c r="D88">
        <f t="shared" si="2"/>
        <v>48</v>
      </c>
      <c r="E88" s="2" t="e">
        <f>IF((SUM(#REF!+B88)-SUM($C$16:C88))&gt;80,80,SUM(#REF!+B88)-SUM($C$16:C88))</f>
        <v>#REF!</v>
      </c>
    </row>
    <row r="89" spans="1:5" x14ac:dyDescent="0.25">
      <c r="A89">
        <v>2220</v>
      </c>
      <c r="B89">
        <f t="shared" si="3"/>
        <v>48</v>
      </c>
      <c r="C89" s="6"/>
      <c r="D89">
        <f t="shared" si="2"/>
        <v>48</v>
      </c>
      <c r="E89" s="2" t="e">
        <f>IF((SUM(#REF!+B89)-SUM($C$16:C89))&gt;80,80,SUM(#REF!+B89)-SUM($C$16:C89))</f>
        <v>#REF!</v>
      </c>
    </row>
    <row r="90" spans="1:5" x14ac:dyDescent="0.25">
      <c r="A90">
        <v>2250</v>
      </c>
      <c r="B90">
        <f t="shared" si="3"/>
        <v>48</v>
      </c>
      <c r="C90" s="6"/>
      <c r="D90">
        <f t="shared" si="2"/>
        <v>48</v>
      </c>
      <c r="E90" s="2" t="e">
        <f>IF((SUM(#REF!+B90)-SUM($C$16:C90))&gt;80,80,SUM(#REF!+B90)-SUM($C$16:C90))</f>
        <v>#REF!</v>
      </c>
    </row>
    <row r="91" spans="1:5" x14ac:dyDescent="0.25">
      <c r="A91">
        <v>2280</v>
      </c>
      <c r="B91">
        <f t="shared" si="3"/>
        <v>48</v>
      </c>
      <c r="C91" s="6"/>
      <c r="D91">
        <f t="shared" si="2"/>
        <v>48</v>
      </c>
      <c r="E91" s="2" t="e">
        <f>IF((SUM(#REF!+B91)-SUM($C$16:C91))&gt;80,80,SUM(#REF!+B91)-SUM($C$16:C91))</f>
        <v>#REF!</v>
      </c>
    </row>
    <row r="92" spans="1:5" x14ac:dyDescent="0.25">
      <c r="A92">
        <v>2310</v>
      </c>
      <c r="B92">
        <f t="shared" si="3"/>
        <v>48</v>
      </c>
      <c r="C92" s="6"/>
      <c r="D92">
        <f t="shared" si="2"/>
        <v>48</v>
      </c>
      <c r="E92" s="2" t="e">
        <f>IF((SUM(#REF!+B92)-SUM($C$16:C92))&gt;80,80,SUM(#REF!+B92)-SUM($C$16:C92))</f>
        <v>#REF!</v>
      </c>
    </row>
    <row r="93" spans="1:5" x14ac:dyDescent="0.25">
      <c r="A93">
        <v>2340</v>
      </c>
      <c r="B93">
        <f t="shared" si="3"/>
        <v>48</v>
      </c>
      <c r="C93" s="6"/>
      <c r="D93">
        <f t="shared" si="2"/>
        <v>48</v>
      </c>
      <c r="E93" s="2" t="e">
        <f>IF((SUM(#REF!+B93)-SUM($C$16:C93))&gt;80,80,SUM(#REF!+B93)-SUM($C$16:C93))</f>
        <v>#REF!</v>
      </c>
    </row>
    <row r="94" spans="1:5" x14ac:dyDescent="0.25">
      <c r="A94">
        <v>2370</v>
      </c>
      <c r="B94">
        <f t="shared" si="3"/>
        <v>48</v>
      </c>
      <c r="C94" s="6"/>
      <c r="D94">
        <f t="shared" si="2"/>
        <v>48</v>
      </c>
      <c r="E94" s="2" t="e">
        <f>IF((SUM(#REF!+B94)-SUM($C$16:C94))&gt;80,80,SUM(#REF!+B94)-SUM($C$16:C94))</f>
        <v>#REF!</v>
      </c>
    </row>
    <row r="95" spans="1:5" x14ac:dyDescent="0.25">
      <c r="A95">
        <v>2400</v>
      </c>
      <c r="B95">
        <f t="shared" si="3"/>
        <v>48</v>
      </c>
      <c r="C95" s="6"/>
      <c r="D95">
        <f t="shared" si="2"/>
        <v>48</v>
      </c>
      <c r="E95" s="2" t="e">
        <f>IF((SUM(#REF!+B95)-SUM($C$16:C95))&gt;80,80,SUM(#REF!+B95)-SUM($C$16:C95))</f>
        <v>#REF!</v>
      </c>
    </row>
    <row r="96" spans="1:5" x14ac:dyDescent="0.25">
      <c r="A96">
        <v>2430</v>
      </c>
      <c r="B96">
        <f t="shared" si="3"/>
        <v>48</v>
      </c>
      <c r="C96" s="6"/>
      <c r="D96">
        <f t="shared" si="2"/>
        <v>48</v>
      </c>
      <c r="E96" s="2" t="e">
        <f>IF((SUM(#REF!+B96)-SUM($C$16:C96))&gt;80,80,SUM(#REF!+B96)-SUM($C$16:C96))</f>
        <v>#REF!</v>
      </c>
    </row>
    <row r="97" spans="1:5" x14ac:dyDescent="0.25">
      <c r="A97">
        <v>2460</v>
      </c>
      <c r="B97">
        <f t="shared" si="3"/>
        <v>48</v>
      </c>
      <c r="C97" s="6"/>
      <c r="D97">
        <f t="shared" si="2"/>
        <v>48</v>
      </c>
      <c r="E97" s="2" t="e">
        <f>IF((SUM(#REF!+B97)-SUM($C$16:C97))&gt;80,80,SUM(#REF!+B97)-SUM($C$16:C97))</f>
        <v>#REF!</v>
      </c>
    </row>
    <row r="98" spans="1:5" x14ac:dyDescent="0.25">
      <c r="A98">
        <v>2490</v>
      </c>
      <c r="B98">
        <f t="shared" si="3"/>
        <v>48</v>
      </c>
      <c r="C98" s="6"/>
      <c r="D98">
        <f t="shared" si="2"/>
        <v>48</v>
      </c>
      <c r="E98" s="2" t="e">
        <f>IF((SUM(#REF!+B98)-SUM($C$16:C98))&gt;80,80,SUM(#REF!+B98)-SUM($C$16:C98))</f>
        <v>#REF!</v>
      </c>
    </row>
    <row r="99" spans="1:5" x14ac:dyDescent="0.25">
      <c r="A99">
        <v>2520</v>
      </c>
      <c r="B99">
        <f t="shared" si="3"/>
        <v>48</v>
      </c>
      <c r="C99" s="6"/>
      <c r="D99">
        <f t="shared" si="2"/>
        <v>48</v>
      </c>
      <c r="E99" s="2" t="e">
        <f>IF((SUM(#REF!+B99)-SUM($C$16:C99))&gt;80,80,SUM(#REF!+B99)-SUM($C$16:C99))</f>
        <v>#REF!</v>
      </c>
    </row>
    <row r="100" spans="1:5" x14ac:dyDescent="0.25">
      <c r="A100">
        <v>2550</v>
      </c>
      <c r="B100">
        <f t="shared" si="3"/>
        <v>48</v>
      </c>
      <c r="C100" s="6"/>
      <c r="D100">
        <f t="shared" si="2"/>
        <v>48</v>
      </c>
      <c r="E100" s="2" t="e">
        <f>IF((SUM(#REF!+B100)-SUM($C$16:C100))&gt;80,80,SUM(#REF!+B100)-SUM($C$16:C100))</f>
        <v>#REF!</v>
      </c>
    </row>
    <row r="101" spans="1:5" x14ac:dyDescent="0.25">
      <c r="A101">
        <v>2580</v>
      </c>
      <c r="B101">
        <f t="shared" si="3"/>
        <v>48</v>
      </c>
      <c r="C101" s="6"/>
      <c r="D101">
        <f t="shared" si="2"/>
        <v>48</v>
      </c>
      <c r="E101" s="2" t="e">
        <f>IF((SUM(#REF!+B101)-SUM($C$16:C101))&gt;80,80,SUM(#REF!+B101)-SUM($C$16:C101))</f>
        <v>#REF!</v>
      </c>
    </row>
    <row r="102" spans="1:5" x14ac:dyDescent="0.25">
      <c r="A102">
        <v>2610</v>
      </c>
      <c r="B102">
        <f t="shared" ref="B102:B124" si="4">IF(1+B101 &gt; 48, 48, IF(D101=80, B101, 1+B101))</f>
        <v>48</v>
      </c>
      <c r="C102" s="6"/>
      <c r="D102">
        <f t="shared" ref="D102:D124" si="5">IF(D101+B102-C102-B101&gt;80,80,D101+B102-C102-B101)</f>
        <v>48</v>
      </c>
    </row>
    <row r="103" spans="1:5" x14ac:dyDescent="0.25">
      <c r="A103">
        <v>2640</v>
      </c>
      <c r="B103">
        <f t="shared" si="4"/>
        <v>48</v>
      </c>
      <c r="C103" s="6"/>
      <c r="D103">
        <f t="shared" si="5"/>
        <v>48</v>
      </c>
    </row>
    <row r="104" spans="1:5" x14ac:dyDescent="0.25">
      <c r="A104">
        <v>2670</v>
      </c>
      <c r="B104">
        <f t="shared" si="4"/>
        <v>48</v>
      </c>
      <c r="C104" s="6"/>
      <c r="D104">
        <f t="shared" si="5"/>
        <v>48</v>
      </c>
    </row>
    <row r="105" spans="1:5" x14ac:dyDescent="0.25">
      <c r="A105">
        <v>2700</v>
      </c>
      <c r="B105">
        <f t="shared" si="4"/>
        <v>48</v>
      </c>
      <c r="C105" s="6"/>
      <c r="D105">
        <f t="shared" si="5"/>
        <v>48</v>
      </c>
    </row>
    <row r="106" spans="1:5" x14ac:dyDescent="0.25">
      <c r="A106">
        <v>2730</v>
      </c>
      <c r="B106">
        <f t="shared" si="4"/>
        <v>48</v>
      </c>
      <c r="C106" s="6"/>
      <c r="D106">
        <f t="shared" si="5"/>
        <v>48</v>
      </c>
    </row>
    <row r="107" spans="1:5" x14ac:dyDescent="0.25">
      <c r="A107">
        <v>2760</v>
      </c>
      <c r="B107">
        <f t="shared" si="4"/>
        <v>48</v>
      </c>
      <c r="C107" s="6"/>
      <c r="D107">
        <f t="shared" si="5"/>
        <v>48</v>
      </c>
    </row>
    <row r="108" spans="1:5" x14ac:dyDescent="0.25">
      <c r="A108">
        <v>2790</v>
      </c>
      <c r="B108">
        <f t="shared" si="4"/>
        <v>48</v>
      </c>
      <c r="C108" s="6"/>
      <c r="D108">
        <f t="shared" si="5"/>
        <v>48</v>
      </c>
    </row>
    <row r="109" spans="1:5" x14ac:dyDescent="0.25">
      <c r="A109">
        <v>2820</v>
      </c>
      <c r="B109">
        <f t="shared" si="4"/>
        <v>48</v>
      </c>
      <c r="C109" s="6"/>
      <c r="D109">
        <f t="shared" si="5"/>
        <v>48</v>
      </c>
    </row>
    <row r="110" spans="1:5" x14ac:dyDescent="0.25">
      <c r="A110">
        <v>2850</v>
      </c>
      <c r="B110">
        <f t="shared" si="4"/>
        <v>48</v>
      </c>
      <c r="C110" s="6"/>
      <c r="D110">
        <f t="shared" si="5"/>
        <v>48</v>
      </c>
    </row>
    <row r="111" spans="1:5" x14ac:dyDescent="0.25">
      <c r="A111">
        <v>2880</v>
      </c>
      <c r="B111">
        <f t="shared" si="4"/>
        <v>48</v>
      </c>
      <c r="C111" s="6"/>
      <c r="D111">
        <f t="shared" si="5"/>
        <v>48</v>
      </c>
    </row>
    <row r="112" spans="1:5" x14ac:dyDescent="0.25">
      <c r="A112">
        <v>2910</v>
      </c>
      <c r="B112">
        <f t="shared" si="4"/>
        <v>48</v>
      </c>
      <c r="C112" s="6"/>
      <c r="D112">
        <f t="shared" si="5"/>
        <v>48</v>
      </c>
    </row>
    <row r="113" spans="1:4" x14ac:dyDescent="0.25">
      <c r="A113">
        <v>2940</v>
      </c>
      <c r="B113">
        <f t="shared" si="4"/>
        <v>48</v>
      </c>
      <c r="C113" s="6"/>
      <c r="D113">
        <f t="shared" si="5"/>
        <v>48</v>
      </c>
    </row>
    <row r="114" spans="1:4" x14ac:dyDescent="0.25">
      <c r="A114">
        <v>2970</v>
      </c>
      <c r="B114">
        <f t="shared" si="4"/>
        <v>48</v>
      </c>
      <c r="C114" s="6"/>
      <c r="D114">
        <f t="shared" si="5"/>
        <v>48</v>
      </c>
    </row>
    <row r="115" spans="1:4" x14ac:dyDescent="0.25">
      <c r="A115">
        <v>3000</v>
      </c>
      <c r="B115">
        <f t="shared" si="4"/>
        <v>48</v>
      </c>
      <c r="C115" s="6"/>
      <c r="D115">
        <f t="shared" si="5"/>
        <v>48</v>
      </c>
    </row>
    <row r="116" spans="1:4" x14ac:dyDescent="0.25">
      <c r="A116">
        <v>3030</v>
      </c>
      <c r="B116">
        <f t="shared" si="4"/>
        <v>48</v>
      </c>
      <c r="C116" s="6"/>
      <c r="D116">
        <f t="shared" si="5"/>
        <v>48</v>
      </c>
    </row>
    <row r="117" spans="1:4" x14ac:dyDescent="0.25">
      <c r="A117">
        <v>3060</v>
      </c>
      <c r="B117">
        <f t="shared" si="4"/>
        <v>48</v>
      </c>
      <c r="C117" s="6"/>
      <c r="D117">
        <f t="shared" si="5"/>
        <v>48</v>
      </c>
    </row>
    <row r="118" spans="1:4" x14ac:dyDescent="0.25">
      <c r="A118">
        <v>3090</v>
      </c>
      <c r="B118">
        <f t="shared" si="4"/>
        <v>48</v>
      </c>
      <c r="C118" s="6"/>
      <c r="D118">
        <f t="shared" si="5"/>
        <v>48</v>
      </c>
    </row>
    <row r="119" spans="1:4" x14ac:dyDescent="0.25">
      <c r="A119">
        <v>3120</v>
      </c>
      <c r="B119">
        <f t="shared" si="4"/>
        <v>48</v>
      </c>
      <c r="C119" s="6"/>
      <c r="D119">
        <f t="shared" si="5"/>
        <v>48</v>
      </c>
    </row>
    <row r="120" spans="1:4" x14ac:dyDescent="0.25">
      <c r="A120">
        <v>3150</v>
      </c>
      <c r="B120">
        <f t="shared" si="4"/>
        <v>48</v>
      </c>
      <c r="C120" s="6"/>
      <c r="D120">
        <f t="shared" si="5"/>
        <v>48</v>
      </c>
    </row>
    <row r="121" spans="1:4" x14ac:dyDescent="0.25">
      <c r="A121">
        <v>3180</v>
      </c>
      <c r="B121">
        <f t="shared" si="4"/>
        <v>48</v>
      </c>
      <c r="C121" s="6"/>
      <c r="D121">
        <f t="shared" si="5"/>
        <v>48</v>
      </c>
    </row>
    <row r="122" spans="1:4" x14ac:dyDescent="0.25">
      <c r="A122">
        <v>3210</v>
      </c>
      <c r="B122">
        <f t="shared" si="4"/>
        <v>48</v>
      </c>
      <c r="C122" s="6"/>
      <c r="D122">
        <f t="shared" si="5"/>
        <v>48</v>
      </c>
    </row>
    <row r="123" spans="1:4" x14ac:dyDescent="0.25">
      <c r="A123">
        <v>3240</v>
      </c>
      <c r="B123">
        <f t="shared" si="4"/>
        <v>48</v>
      </c>
      <c r="C123" s="6"/>
      <c r="D123">
        <f t="shared" si="5"/>
        <v>48</v>
      </c>
    </row>
    <row r="124" spans="1:4" x14ac:dyDescent="0.25">
      <c r="A124">
        <v>3270</v>
      </c>
      <c r="B124">
        <f t="shared" si="4"/>
        <v>48</v>
      </c>
      <c r="C124" s="6"/>
      <c r="D124">
        <f t="shared" si="5"/>
        <v>48</v>
      </c>
    </row>
  </sheetData>
  <mergeCells count="3">
    <mergeCell ref="A8:F8"/>
    <mergeCell ref="A1:F6"/>
    <mergeCell ref="A9:F9"/>
  </mergeCells>
  <pageMargins left="0.7" right="0.7" top="0.75" bottom="0.75" header="0.3" footer="0.3"/>
  <pageSetup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ESST Accrual Tracking</vt:lpstr>
      <vt:lpstr>EmployeeYearlyUse</vt:lpstr>
    </vt:vector>
  </TitlesOfParts>
  <Company>City of Saint Paul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Gorski, Dave (CI-StPaul)</dc:creator>
  <cp:lastModifiedBy>Dumke, Alexander (CI-StPaul)</cp:lastModifiedBy>
  <cp:lastPrinted>2017-03-25T19:53:42Z</cp:lastPrinted>
  <dcterms:created xsi:type="dcterms:W3CDTF">2017-02-23T17:09:59Z</dcterms:created>
  <dcterms:modified xsi:type="dcterms:W3CDTF">2017-03-31T15:23:39Z</dcterms:modified>
</cp:coreProperties>
</file>