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tpaulmn.sharepoint.com/sites/ProcurementProjects/Shared Documents/General/YEAR 2026/EVENT 2026/EVENT 1647-21-RFB-SPRWS-HAXEL PARK GENERATOR PROJECT - BOUN C/"/>
    </mc:Choice>
  </mc:AlternateContent>
  <xr:revisionPtr revIDLastSave="118" documentId="8_{386C39D1-D87E-4C1E-B8C2-995185316A44}" xr6:coauthVersionLast="47" xr6:coauthVersionMax="47" xr10:uidLastSave="{C46AF5D7-7C0E-47F4-BDC0-E9733BE518E1}"/>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Q11" i="1"/>
  <c r="K11" i="1" l="1"/>
  <c r="M11" i="1"/>
  <c r="I11" i="1"/>
  <c r="G11" i="1" l="1"/>
  <c r="I7" i="1"/>
  <c r="I12" i="1" s="1"/>
  <c r="K7" i="1"/>
  <c r="K12" i="1" s="1"/>
  <c r="M7" i="1"/>
  <c r="M12" i="1" s="1"/>
  <c r="O7" i="1"/>
  <c r="O12" i="1" s="1"/>
  <c r="Q7" i="1"/>
  <c r="Q12" i="1" s="1"/>
  <c r="G7" i="1"/>
  <c r="G12" i="1" l="1"/>
  <c r="F6" i="1"/>
  <c r="E7" i="1" s="1"/>
  <c r="F10" i="1"/>
  <c r="E11" i="1" s="1"/>
  <c r="E12" i="1" l="1"/>
</calcChain>
</file>

<file path=xl/sharedStrings.xml><?xml version="1.0" encoding="utf-8"?>
<sst xmlns="http://schemas.openxmlformats.org/spreadsheetml/2006/main" count="41" uniqueCount="24">
  <si>
    <t>Item No.</t>
  </si>
  <si>
    <t>Item Description</t>
  </si>
  <si>
    <t>Total</t>
  </si>
  <si>
    <t>LS</t>
  </si>
  <si>
    <t>Base  Bid:</t>
  </si>
  <si>
    <t>Quantity</t>
  </si>
  <si>
    <t>Unit Price</t>
  </si>
  <si>
    <t xml:space="preserve">Unit </t>
  </si>
  <si>
    <t>Total Base Bid
Please enter this amount on line response on Supplier Portal via www.stpaulbids.com</t>
  </si>
  <si>
    <t>Unit</t>
  </si>
  <si>
    <t>Add/(Deduct)</t>
  </si>
  <si>
    <t>Total Alternate Bids</t>
  </si>
  <si>
    <t>Total Base+Alternate Bids</t>
  </si>
  <si>
    <t>Alternate 1 - Provide all new SCADA signal cables and terminations</t>
  </si>
  <si>
    <t>Hazel Park Pump Station Permanent Standby Generator</t>
  </si>
  <si>
    <t>Bid Form Summary EVENT 1647</t>
  </si>
  <si>
    <t>Total Construction&amp;Equipment</t>
  </si>
  <si>
    <r>
      <t xml:space="preserve">Bid Alternates:  </t>
    </r>
    <r>
      <rPr>
        <sz val="10"/>
        <color theme="1"/>
        <rFont val="Times New Roman"/>
        <family val="1"/>
      </rPr>
      <t xml:space="preserve">The Owner will evaluate the bids based on </t>
    </r>
    <r>
      <rPr>
        <b/>
        <sz val="10"/>
        <color theme="1"/>
        <rFont val="Times New Roman"/>
        <family val="1"/>
      </rPr>
      <t xml:space="preserve">any combination </t>
    </r>
    <r>
      <rPr>
        <sz val="10"/>
        <color theme="1"/>
        <rFont val="Times New Roman"/>
        <family val="1"/>
      </rPr>
      <t>of the Base Bid noted above and including the add/(deduct) alternates presented below.  At the discretion of the Owner's selected alternates, Successful Bidder will add or deduct the following items of Work (described further in in Section 01 10 00 Summary of Work) from the Base Bid in accordance with the Contract Documents</t>
    </r>
    <r>
      <rPr>
        <b/>
        <u/>
        <sz val="10"/>
        <color theme="1"/>
        <rFont val="Times New Roman"/>
        <family val="1"/>
      </rPr>
      <t xml:space="preserve"> for the following prices.</t>
    </r>
  </si>
  <si>
    <t>Killmer Electric</t>
  </si>
  <si>
    <t>Meisinger Construction</t>
  </si>
  <si>
    <t>MSP Electric</t>
  </si>
  <si>
    <t>Muska Electric</t>
  </si>
  <si>
    <t>Sheehy Construction</t>
  </si>
  <si>
    <t>Premier Electrical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</si>
</sst>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u/>
      <sz val="12"/>
      <color theme="1"/>
      <name val="Times New Roman"/>
      <family val="1"/>
    </font>
    <font>
      <b/>
      <sz val="20"/>
      <color theme="1"/>
      <name val="Times New Roman"/>
      <family val="1"/>
    </font>
    <font>
      <b/>
      <sz val="11"/>
      <color theme="1"/>
      <name val="Times New Roman"/>
      <family val="1"/>
    </font>
    <font>
      <b/>
      <u/>
      <sz val="10"/>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44" fontId="3" fillId="0" borderId="0" xfId="1" applyFont="1"/>
    <xf numFmtId="44" fontId="3" fillId="0" borderId="1" xfId="1" applyFont="1" applyBorder="1" applyAlignment="1">
      <alignment wrapText="1"/>
    </xf>
    <xf numFmtId="44" fontId="4" fillId="0" borderId="1" xfId="1" applyFont="1" applyBorder="1" applyAlignment="1">
      <alignment horizontal="center" wrapText="1"/>
    </xf>
    <xf numFmtId="44" fontId="3" fillId="0" borderId="6" xfId="1" applyFont="1" applyBorder="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6" xfId="0" applyFont="1" applyBorder="1" applyAlignment="1">
      <alignment horizontal="center"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10" xfId="0" applyFont="1" applyBorder="1" applyAlignment="1">
      <alignment horizontal="center"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center" wrapText="1"/>
    </xf>
    <xf numFmtId="44" fontId="7" fillId="0" borderId="1" xfId="1" applyFont="1" applyBorder="1" applyAlignment="1">
      <alignment horizontal="center" wrapText="1"/>
    </xf>
    <xf numFmtId="44" fontId="7" fillId="0" borderId="6" xfId="1"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center" wrapText="1"/>
    </xf>
    <xf numFmtId="44" fontId="8" fillId="0" borderId="1" xfId="1" applyFont="1" applyBorder="1" applyAlignment="1">
      <alignment horizontal="center" wrapText="1"/>
    </xf>
    <xf numFmtId="44" fontId="8" fillId="0" borderId="6" xfId="1" applyFont="1" applyBorder="1" applyAlignment="1">
      <alignment wrapText="1"/>
    </xf>
    <xf numFmtId="44" fontId="8" fillId="0" borderId="1" xfId="1" applyFont="1" applyBorder="1" applyAlignment="1">
      <alignment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xf numFmtId="0" fontId="4" fillId="0" borderId="1" xfId="0" applyFont="1" applyBorder="1" applyAlignment="1">
      <alignment horizontal="center"/>
    </xf>
    <xf numFmtId="44" fontId="2" fillId="2" borderId="14" xfId="1" applyFont="1" applyFill="1" applyBorder="1" applyAlignment="1">
      <alignment horizontal="center" wrapText="1"/>
    </xf>
    <xf numFmtId="44" fontId="2" fillId="2" borderId="10" xfId="1" applyFont="1" applyFill="1" applyBorder="1" applyAlignment="1">
      <alignment horizontal="center" wrapText="1"/>
    </xf>
    <xf numFmtId="44" fontId="8" fillId="2" borderId="14" xfId="1" applyFont="1" applyFill="1" applyBorder="1" applyAlignment="1">
      <alignment horizontal="center"/>
    </xf>
    <xf numFmtId="44" fontId="8" fillId="2" borderId="10" xfId="1" applyFont="1" applyFill="1" applyBorder="1" applyAlignment="1">
      <alignment horizontal="center"/>
    </xf>
    <xf numFmtId="0" fontId="7" fillId="0" borderId="8" xfId="0" applyFont="1" applyBorder="1" applyAlignment="1">
      <alignment horizontal="center" vertical="top" wrapText="1"/>
    </xf>
    <xf numFmtId="0" fontId="2" fillId="0" borderId="6" xfId="0" applyFont="1" applyBorder="1" applyAlignment="1">
      <alignment horizontal="center" wrapText="1"/>
    </xf>
    <xf numFmtId="0" fontId="3" fillId="0" borderId="6" xfId="0" applyFont="1" applyBorder="1"/>
    <xf numFmtId="44" fontId="2" fillId="2" borderId="9" xfId="1" applyFont="1" applyFill="1" applyBorder="1" applyAlignment="1">
      <alignment horizontal="center" wrapText="1"/>
    </xf>
    <xf numFmtId="0" fontId="7" fillId="0" borderId="7" xfId="0" applyFont="1" applyBorder="1" applyAlignment="1">
      <alignment horizontal="center" vertical="top" wrapText="1"/>
    </xf>
    <xf numFmtId="0" fontId="7" fillId="0" borderId="9" xfId="0" applyFont="1" applyBorder="1" applyAlignment="1">
      <alignment horizontal="center" vertical="top" wrapText="1"/>
    </xf>
    <xf numFmtId="44" fontId="8" fillId="2" borderId="9" xfId="1" applyFont="1" applyFill="1" applyBorder="1" applyAlignment="1">
      <alignment horizont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44" fontId="2" fillId="2" borderId="15" xfId="1" applyFont="1" applyFill="1" applyBorder="1" applyAlignment="1">
      <alignment horizontal="center"/>
    </xf>
    <xf numFmtId="44" fontId="2" fillId="2" borderId="13" xfId="1" applyFont="1" applyFill="1" applyBorder="1" applyAlignment="1">
      <alignment horizontal="center"/>
    </xf>
    <xf numFmtId="44" fontId="2" fillId="2" borderId="16"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workbookViewId="0">
      <selection activeCell="O16" sqref="O16"/>
    </sheetView>
  </sheetViews>
  <sheetFormatPr defaultColWidth="11.42578125" defaultRowHeight="15.75" x14ac:dyDescent="0.25"/>
  <cols>
    <col min="1" max="1" width="5.85546875" style="1" customWidth="1"/>
    <col min="2" max="2" width="30" style="1" customWidth="1"/>
    <col min="3" max="3" width="5.85546875" style="1" customWidth="1"/>
    <col min="4" max="4" width="8.5703125" style="1" customWidth="1"/>
    <col min="5" max="5" width="13.85546875" style="2" customWidth="1"/>
    <col min="6" max="6" width="15.85546875" style="2" customWidth="1"/>
    <col min="7" max="18" width="13.140625" style="2" customWidth="1"/>
    <col min="19" max="16384" width="11.42578125" style="1"/>
  </cols>
  <sheetData>
    <row r="1" spans="1:18" ht="25.5" customHeight="1" x14ac:dyDescent="0.35">
      <c r="A1" s="6" t="s">
        <v>15</v>
      </c>
      <c r="B1" s="7"/>
      <c r="C1" s="7"/>
      <c r="D1" s="7"/>
      <c r="E1" s="7"/>
      <c r="F1" s="7"/>
      <c r="G1" s="7"/>
      <c r="H1" s="7"/>
      <c r="I1" s="7"/>
      <c r="J1" s="7"/>
      <c r="K1" s="7"/>
      <c r="L1" s="7"/>
      <c r="M1" s="7"/>
      <c r="N1" s="7"/>
      <c r="O1" s="7"/>
      <c r="P1" s="7"/>
      <c r="Q1" s="7"/>
      <c r="R1" s="8"/>
    </row>
    <row r="2" spans="1:18" ht="25.5" customHeight="1" x14ac:dyDescent="0.35">
      <c r="A2" s="9" t="s">
        <v>14</v>
      </c>
      <c r="B2" s="10"/>
      <c r="C2" s="10"/>
      <c r="D2" s="10"/>
      <c r="E2" s="10"/>
      <c r="F2" s="10"/>
      <c r="G2" s="10"/>
      <c r="H2" s="10"/>
      <c r="I2" s="10"/>
      <c r="J2" s="10"/>
      <c r="K2" s="10"/>
      <c r="L2" s="10"/>
      <c r="M2" s="10"/>
      <c r="N2" s="10"/>
      <c r="O2" s="10"/>
      <c r="P2" s="10"/>
      <c r="Q2" s="10"/>
      <c r="R2" s="11"/>
    </row>
    <row r="3" spans="1:18" ht="37.5" customHeight="1" x14ac:dyDescent="0.35">
      <c r="A3" s="9"/>
      <c r="B3" s="10"/>
      <c r="C3" s="10"/>
      <c r="D3" s="10"/>
      <c r="E3" s="31" t="s">
        <v>16</v>
      </c>
      <c r="F3" s="31"/>
      <c r="G3" s="31" t="s">
        <v>18</v>
      </c>
      <c r="H3" s="31"/>
      <c r="I3" s="31" t="s">
        <v>19</v>
      </c>
      <c r="J3" s="31"/>
      <c r="K3" s="31" t="s">
        <v>20</v>
      </c>
      <c r="L3" s="31"/>
      <c r="M3" s="31" t="s">
        <v>21</v>
      </c>
      <c r="N3" s="31"/>
      <c r="O3" s="31" t="s">
        <v>22</v>
      </c>
      <c r="P3" s="31"/>
      <c r="Q3" s="31" t="s">
        <v>23</v>
      </c>
      <c r="R3" s="39"/>
    </row>
    <row r="4" spans="1:18" x14ac:dyDescent="0.25">
      <c r="A4" s="12" t="s">
        <v>4</v>
      </c>
      <c r="B4" s="13"/>
      <c r="C4" s="13"/>
      <c r="D4" s="13"/>
      <c r="E4" s="13"/>
      <c r="F4" s="13"/>
      <c r="G4" s="32"/>
      <c r="H4" s="32"/>
      <c r="I4" s="32"/>
      <c r="J4" s="33"/>
      <c r="K4" s="32"/>
      <c r="L4" s="32"/>
      <c r="M4" s="32"/>
      <c r="N4" s="32"/>
      <c r="O4" s="32"/>
      <c r="P4" s="32"/>
      <c r="Q4" s="32"/>
      <c r="R4" s="40"/>
    </row>
    <row r="5" spans="1:18" ht="36" customHeight="1" x14ac:dyDescent="0.25">
      <c r="A5" s="17" t="s">
        <v>0</v>
      </c>
      <c r="B5" s="18" t="s">
        <v>1</v>
      </c>
      <c r="C5" s="19" t="s">
        <v>7</v>
      </c>
      <c r="D5" s="19" t="s">
        <v>5</v>
      </c>
      <c r="E5" s="20" t="s">
        <v>6</v>
      </c>
      <c r="F5" s="20" t="s">
        <v>2</v>
      </c>
      <c r="G5" s="20" t="s">
        <v>6</v>
      </c>
      <c r="H5" s="20" t="s">
        <v>2</v>
      </c>
      <c r="I5" s="20" t="s">
        <v>6</v>
      </c>
      <c r="J5" s="20" t="s">
        <v>2</v>
      </c>
      <c r="K5" s="20" t="s">
        <v>6</v>
      </c>
      <c r="L5" s="20" t="s">
        <v>2</v>
      </c>
      <c r="M5" s="20" t="s">
        <v>6</v>
      </c>
      <c r="N5" s="20" t="s">
        <v>2</v>
      </c>
      <c r="O5" s="20" t="s">
        <v>6</v>
      </c>
      <c r="P5" s="20" t="s">
        <v>2</v>
      </c>
      <c r="Q5" s="20" t="s">
        <v>6</v>
      </c>
      <c r="R5" s="21" t="s">
        <v>2</v>
      </c>
    </row>
    <row r="6" spans="1:18" ht="39.75" customHeight="1" x14ac:dyDescent="0.25">
      <c r="A6" s="22">
        <v>1</v>
      </c>
      <c r="B6" s="23" t="s">
        <v>14</v>
      </c>
      <c r="C6" s="24" t="s">
        <v>3</v>
      </c>
      <c r="D6" s="24">
        <v>1</v>
      </c>
      <c r="E6" s="25">
        <v>373100</v>
      </c>
      <c r="F6" s="27">
        <f>D6*E6</f>
        <v>373100</v>
      </c>
      <c r="G6" s="25">
        <v>519180</v>
      </c>
      <c r="H6" s="27">
        <v>519180</v>
      </c>
      <c r="I6" s="25">
        <v>415800</v>
      </c>
      <c r="J6" s="27">
        <v>415800</v>
      </c>
      <c r="K6" s="25">
        <v>468000</v>
      </c>
      <c r="L6" s="27">
        <v>468000</v>
      </c>
      <c r="M6" s="25">
        <v>415000</v>
      </c>
      <c r="N6" s="27">
        <v>415000</v>
      </c>
      <c r="O6" s="25">
        <v>425300</v>
      </c>
      <c r="P6" s="27">
        <v>425300</v>
      </c>
      <c r="Q6" s="25">
        <v>483500</v>
      </c>
      <c r="R6" s="26">
        <v>483500</v>
      </c>
    </row>
    <row r="7" spans="1:18" ht="54.75" customHeight="1" x14ac:dyDescent="0.25">
      <c r="A7" s="14" t="s">
        <v>8</v>
      </c>
      <c r="B7" s="15"/>
      <c r="C7" s="15"/>
      <c r="D7" s="16"/>
      <c r="E7" s="34">
        <f>F6</f>
        <v>373100</v>
      </c>
      <c r="F7" s="35"/>
      <c r="G7" s="34">
        <f>H6</f>
        <v>519180</v>
      </c>
      <c r="H7" s="35"/>
      <c r="I7" s="34">
        <f t="shared" ref="I7" si="0">J6</f>
        <v>415800</v>
      </c>
      <c r="J7" s="35"/>
      <c r="K7" s="34">
        <f t="shared" ref="K7" si="1">L6</f>
        <v>468000</v>
      </c>
      <c r="L7" s="35"/>
      <c r="M7" s="34">
        <f t="shared" ref="M7" si="2">N6</f>
        <v>415000</v>
      </c>
      <c r="N7" s="35"/>
      <c r="O7" s="34">
        <f>P6</f>
        <v>425300</v>
      </c>
      <c r="P7" s="35"/>
      <c r="Q7" s="34">
        <f>R6</f>
        <v>483500</v>
      </c>
      <c r="R7" s="41"/>
    </row>
    <row r="8" spans="1:18" ht="33" customHeight="1" x14ac:dyDescent="0.25">
      <c r="A8" s="42" t="s">
        <v>17</v>
      </c>
      <c r="B8" s="38"/>
      <c r="C8" s="38"/>
      <c r="D8" s="38"/>
      <c r="E8" s="38"/>
      <c r="F8" s="38"/>
      <c r="G8" s="38"/>
      <c r="H8" s="38"/>
      <c r="I8" s="38"/>
      <c r="J8" s="38"/>
      <c r="K8" s="38"/>
      <c r="L8" s="38"/>
      <c r="M8" s="38"/>
      <c r="N8" s="38"/>
      <c r="O8" s="38"/>
      <c r="P8" s="38"/>
      <c r="Q8" s="38"/>
      <c r="R8" s="43"/>
    </row>
    <row r="9" spans="1:18" ht="26.25" x14ac:dyDescent="0.25">
      <c r="A9" s="17" t="s">
        <v>0</v>
      </c>
      <c r="B9" s="18" t="s">
        <v>1</v>
      </c>
      <c r="C9" s="19" t="s">
        <v>9</v>
      </c>
      <c r="D9" s="18" t="s">
        <v>5</v>
      </c>
      <c r="E9" s="20" t="s">
        <v>10</v>
      </c>
      <c r="F9" s="3"/>
      <c r="G9" s="4"/>
      <c r="H9" s="3"/>
      <c r="I9" s="4"/>
      <c r="J9" s="3"/>
      <c r="K9" s="4"/>
      <c r="L9" s="3"/>
      <c r="M9" s="4"/>
      <c r="N9" s="3"/>
      <c r="O9" s="4"/>
      <c r="P9" s="3"/>
      <c r="Q9" s="4"/>
      <c r="R9" s="5"/>
    </row>
    <row r="10" spans="1:18" ht="26.25" x14ac:dyDescent="0.25">
      <c r="A10" s="22">
        <v>2</v>
      </c>
      <c r="B10" s="23" t="s">
        <v>13</v>
      </c>
      <c r="C10" s="24" t="s">
        <v>3</v>
      </c>
      <c r="D10" s="24">
        <v>1</v>
      </c>
      <c r="E10" s="27">
        <v>1200</v>
      </c>
      <c r="F10" s="27">
        <f>E10*D10</f>
        <v>1200</v>
      </c>
      <c r="G10" s="27">
        <v>3800</v>
      </c>
      <c r="H10" s="27">
        <v>3800</v>
      </c>
      <c r="I10" s="27">
        <v>4500</v>
      </c>
      <c r="J10" s="27">
        <v>4500</v>
      </c>
      <c r="K10" s="27">
        <v>8500</v>
      </c>
      <c r="L10" s="27">
        <v>8500</v>
      </c>
      <c r="M10" s="27">
        <v>3300</v>
      </c>
      <c r="N10" s="27">
        <v>3300</v>
      </c>
      <c r="O10" s="27">
        <v>1750</v>
      </c>
      <c r="P10" s="27">
        <v>1750</v>
      </c>
      <c r="Q10" s="27">
        <v>3500</v>
      </c>
      <c r="R10" s="26">
        <v>3500</v>
      </c>
    </row>
    <row r="11" spans="1:18" ht="30" customHeight="1" x14ac:dyDescent="0.25">
      <c r="A11" s="28" t="s">
        <v>11</v>
      </c>
      <c r="B11" s="29"/>
      <c r="C11" s="29"/>
      <c r="D11" s="30"/>
      <c r="E11" s="36">
        <f>F10</f>
        <v>1200</v>
      </c>
      <c r="F11" s="37"/>
      <c r="G11" s="36">
        <f>H10</f>
        <v>3800</v>
      </c>
      <c r="H11" s="37"/>
      <c r="I11" s="36">
        <f>J10</f>
        <v>4500</v>
      </c>
      <c r="J11" s="37"/>
      <c r="K11" s="36">
        <f t="shared" ref="K11" si="3">L10</f>
        <v>8500</v>
      </c>
      <c r="L11" s="37"/>
      <c r="M11" s="36">
        <f t="shared" ref="M11:Q11" si="4">N10</f>
        <v>3300</v>
      </c>
      <c r="N11" s="37"/>
      <c r="O11" s="36">
        <f t="shared" si="4"/>
        <v>1750</v>
      </c>
      <c r="P11" s="37"/>
      <c r="Q11" s="36">
        <f t="shared" si="4"/>
        <v>3500</v>
      </c>
      <c r="R11" s="44"/>
    </row>
    <row r="12" spans="1:18" ht="36.75" customHeight="1" thickBot="1" x14ac:dyDescent="0.3">
      <c r="A12" s="45" t="s">
        <v>12</v>
      </c>
      <c r="B12" s="46"/>
      <c r="C12" s="46"/>
      <c r="D12" s="47"/>
      <c r="E12" s="48">
        <f>E11+E7</f>
        <v>374300</v>
      </c>
      <c r="F12" s="49"/>
      <c r="G12" s="48">
        <f>G11+G7</f>
        <v>522980</v>
      </c>
      <c r="H12" s="49"/>
      <c r="I12" s="48">
        <f t="shared" ref="I12" si="5">I11+I7</f>
        <v>420300</v>
      </c>
      <c r="J12" s="49"/>
      <c r="K12" s="48">
        <f t="shared" ref="K12" si="6">K11+K7</f>
        <v>476500</v>
      </c>
      <c r="L12" s="49"/>
      <c r="M12" s="48">
        <f t="shared" ref="M12" si="7">M11+M7</f>
        <v>418300</v>
      </c>
      <c r="N12" s="49"/>
      <c r="O12" s="48">
        <f t="shared" ref="O12" si="8">O11+O7</f>
        <v>427050</v>
      </c>
      <c r="P12" s="49"/>
      <c r="Q12" s="48">
        <f t="shared" ref="Q12" si="9">Q11+Q7</f>
        <v>487000</v>
      </c>
      <c r="R12" s="50"/>
    </row>
  </sheetData>
  <mergeCells count="37">
    <mergeCell ref="A8:D8"/>
    <mergeCell ref="Q11:R11"/>
    <mergeCell ref="G12:H12"/>
    <mergeCell ref="I12:J12"/>
    <mergeCell ref="K12:L12"/>
    <mergeCell ref="M12:N12"/>
    <mergeCell ref="O12:P12"/>
    <mergeCell ref="Q12:R12"/>
    <mergeCell ref="G11:H11"/>
    <mergeCell ref="I11:J11"/>
    <mergeCell ref="K11:L11"/>
    <mergeCell ref="M11:N11"/>
    <mergeCell ref="O11:P11"/>
    <mergeCell ref="Q3:R3"/>
    <mergeCell ref="A1:R1"/>
    <mergeCell ref="A2:R2"/>
    <mergeCell ref="A3:D3"/>
    <mergeCell ref="A7:D7"/>
    <mergeCell ref="E7:F7"/>
    <mergeCell ref="G7:H7"/>
    <mergeCell ref="I7:J7"/>
    <mergeCell ref="K7:L7"/>
    <mergeCell ref="M7:N7"/>
    <mergeCell ref="O7:P7"/>
    <mergeCell ref="Q7:R7"/>
    <mergeCell ref="G3:H3"/>
    <mergeCell ref="I3:J3"/>
    <mergeCell ref="K3:L3"/>
    <mergeCell ref="M3:N3"/>
    <mergeCell ref="O3:P3"/>
    <mergeCell ref="A4:F4"/>
    <mergeCell ref="E3:F3"/>
    <mergeCell ref="E12:F12"/>
    <mergeCell ref="E11:F11"/>
    <mergeCell ref="A12:D12"/>
    <mergeCell ref="A11:D11"/>
    <mergeCell ref="E8:R8"/>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ADAC655166BF46BDE64D2955422826" ma:contentTypeVersion="19" ma:contentTypeDescription="Create a new document." ma:contentTypeScope="" ma:versionID="e21bddf227093c5c6e0a8e644c11ded9">
  <xsd:schema xmlns:xsd="http://www.w3.org/2001/XMLSchema" xmlns:xs="http://www.w3.org/2001/XMLSchema" xmlns:p="http://schemas.microsoft.com/office/2006/metadata/properties" xmlns:ns1="http://schemas.microsoft.com/sharepoint/v3" xmlns:ns2="926a17e6-f857-4f36-a0cf-6aeb21230cdf" xmlns:ns3="ca1c673c-5ca3-4a05-9f09-f15bea49d2c4" targetNamespace="http://schemas.microsoft.com/office/2006/metadata/properties" ma:root="true" ma:fieldsID="c67c7703b45467803494c1f2dbe6f614" ns1:_="" ns2:_="" ns3:_="">
    <xsd:import namespace="http://schemas.microsoft.com/sharepoint/v3"/>
    <xsd:import namespace="926a17e6-f857-4f36-a0cf-6aeb21230cdf"/>
    <xsd:import namespace="ca1c673c-5ca3-4a05-9f09-f15bea49d2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6a17e6-f857-4f36-a0cf-6aeb21230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e6fa08e-94ad-4838-b240-0b9edb7c1f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c673c-5ca3-4a05-9f09-f15bea49d2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a94a614-9cb3-4256-84d3-3f706fca3e0f}" ma:internalName="TaxCatchAll" ma:showField="CatchAllData" ma:web="ca1c673c-5ca3-4a05-9f09-f15bea49d2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1c673c-5ca3-4a05-9f09-f15bea49d2c4" xsi:nil="true"/>
    <lcf76f155ced4ddcb4097134ff3c332f xmlns="926a17e6-f857-4f36-a0cf-6aeb21230cd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3C50A6-321A-4F51-9BEB-0B5C7009B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6a17e6-f857-4f36-a0cf-6aeb21230cdf"/>
    <ds:schemaRef ds:uri="ca1c673c-5ca3-4a05-9f09-f15bea49d2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6DD71-6A93-4A53-861B-611870AE294C}">
  <ds:schemaRefs>
    <ds:schemaRef ds:uri="http://schemas.microsoft.com/office/2006/metadata/properties"/>
    <ds:schemaRef ds:uri="http://schemas.microsoft.com/office/infopath/2007/PartnerControls"/>
    <ds:schemaRef ds:uri="ca1c673c-5ca3-4a05-9f09-f15bea49d2c4"/>
    <ds:schemaRef ds:uri="926a17e6-f857-4f36-a0cf-6aeb21230cdf"/>
    <ds:schemaRef ds:uri="http://schemas.microsoft.com/sharepoint/v3"/>
  </ds:schemaRefs>
</ds:datastoreItem>
</file>

<file path=customXml/itemProps3.xml><?xml version="1.0" encoding="utf-8"?>
<ds:datastoreItem xmlns:ds="http://schemas.openxmlformats.org/officeDocument/2006/customXml" ds:itemID="{014840A3-B221-48A1-BF77-94ECF4CC7C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SPRWS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Queenie Tran</cp:lastModifiedBy>
  <cp:lastPrinted>2024-07-10T16:49:25Z</cp:lastPrinted>
  <dcterms:created xsi:type="dcterms:W3CDTF">2018-05-16T15:00:45Z</dcterms:created>
  <dcterms:modified xsi:type="dcterms:W3CDTF">2026-01-30T20:43:57Z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0x010100E7ADAC655166BF46BDE64D2955422826</vt:lpwstr>
  </property>
  <property fmtid="{D5CDD505-2E9C-101B-9397-08002B2CF9AE}" pid="3" name="MediaServiceImageTags">
    <vt:lpwstr/>
  </property>
</Properties>
</file>